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35" windowHeight="14565" tabRatio="712" activeTab="7"/>
  </bookViews>
  <sheets>
    <sheet name="Small Objects (ALL)" sheetId="1" r:id="rId1"/>
    <sheet name="Large Objects (ALL)" sheetId="2" r:id="rId2"/>
    <sheet name="Fire Protection (AN)" sheetId="3" r:id="rId3"/>
    <sheet name="General Power (IM)" sheetId="4" r:id="rId4"/>
    <sheet name="PPS (CM)" sheetId="5" r:id="rId5"/>
    <sheet name="LH2 (SW)" sheetId="6" r:id="rId6"/>
    <sheet name="RF Distribution (AG)" sheetId="7" r:id="rId7"/>
    <sheet name="Decay Solenoid (MC)" sheetId="8" r:id="rId8"/>
    <sheet name="Infrastructure (SG)" sheetId="10" r:id="rId9"/>
    <sheet name="Magnetic Masses" sheetId="9" r:id="rId10"/>
  </sheets>
  <calcPr calcId="125725"/>
</workbook>
</file>

<file path=xl/calcChain.xml><?xml version="1.0" encoding="utf-8"?>
<calcChain xmlns="http://schemas.openxmlformats.org/spreadsheetml/2006/main">
  <c r="E33" i="2"/>
  <c r="E32"/>
  <c r="E31"/>
  <c r="E30"/>
  <c r="E29"/>
  <c r="E28"/>
  <c r="E27"/>
  <c r="E26"/>
  <c r="E25"/>
  <c r="E24"/>
  <c r="E23"/>
  <c r="E22"/>
  <c r="E21"/>
  <c r="E20"/>
  <c r="E68" i="1"/>
  <c r="E69"/>
  <c r="E70"/>
  <c r="E72"/>
  <c r="E74"/>
  <c r="E75"/>
  <c r="E76"/>
  <c r="E81"/>
  <c r="E82"/>
  <c r="E84"/>
  <c r="E85"/>
  <c r="E86"/>
  <c r="E87"/>
  <c r="E88"/>
  <c r="E3" i="2"/>
  <c r="E8"/>
  <c r="E9"/>
  <c r="E14"/>
  <c r="E15"/>
  <c r="E16"/>
  <c r="E17"/>
  <c r="E19"/>
  <c r="E2"/>
  <c r="E3" i="1"/>
  <c r="E5"/>
  <c r="E6"/>
  <c r="E7"/>
  <c r="E8"/>
  <c r="E9"/>
  <c r="E11"/>
  <c r="E12"/>
  <c r="E14"/>
  <c r="E15"/>
  <c r="E16"/>
  <c r="E17"/>
  <c r="E18"/>
  <c r="E19"/>
  <c r="E20"/>
  <c r="E21"/>
  <c r="E22"/>
  <c r="E23"/>
  <c r="E24"/>
  <c r="E25"/>
  <c r="E26"/>
  <c r="E27"/>
  <c r="E28"/>
  <c r="E30"/>
  <c r="E33"/>
  <c r="E34"/>
  <c r="E35"/>
  <c r="E36"/>
  <c r="E37"/>
  <c r="E38"/>
  <c r="E39"/>
  <c r="E40"/>
  <c r="E41"/>
  <c r="E43"/>
  <c r="E44"/>
  <c r="E46"/>
  <c r="E47"/>
  <c r="E49"/>
  <c r="E51"/>
  <c r="E52"/>
  <c r="E53"/>
  <c r="E54"/>
  <c r="E55"/>
  <c r="E56"/>
  <c r="E57"/>
  <c r="E58"/>
  <c r="E59"/>
  <c r="E60"/>
  <c r="E61"/>
  <c r="E63"/>
  <c r="E65"/>
  <c r="E67"/>
  <c r="E2"/>
</calcChain>
</file>

<file path=xl/sharedStrings.xml><?xml version="1.0" encoding="utf-8"?>
<sst xmlns="http://schemas.openxmlformats.org/spreadsheetml/2006/main" count="1195" uniqueCount="323">
  <si>
    <t>Location</t>
  </si>
  <si>
    <t>System</t>
  </si>
  <si>
    <t>System Owner</t>
  </si>
  <si>
    <t>Object</t>
  </si>
  <si>
    <t>Risk Level</t>
  </si>
  <si>
    <t>Notes</t>
  </si>
  <si>
    <t xml:space="preserve">Fire Break Glass </t>
  </si>
  <si>
    <t>West Wall</t>
  </si>
  <si>
    <t>Fire Protection</t>
  </si>
  <si>
    <t>Fire Alarm Control Box</t>
  </si>
  <si>
    <t>Fluorescent Exit Sign</t>
  </si>
  <si>
    <t>Switch Board D1</t>
  </si>
  <si>
    <t>PPS Magnetic Door Switch</t>
  </si>
  <si>
    <t>PPS</t>
  </si>
  <si>
    <t>Craig Macwaters</t>
  </si>
  <si>
    <t>PPS Status Light Circuit Breaker</t>
  </si>
  <si>
    <t>Fire Bell and Beacon</t>
  </si>
  <si>
    <t>Klaxon</t>
  </si>
  <si>
    <t>LH2</t>
  </si>
  <si>
    <t>Web Cam</t>
  </si>
  <si>
    <t>D18 RF Distribution Board</t>
  </si>
  <si>
    <t>North West Corner</t>
  </si>
  <si>
    <t>Sub Station 25</t>
  </si>
  <si>
    <t>North Wall</t>
  </si>
  <si>
    <t>D16 Circuit Breakers X4</t>
  </si>
  <si>
    <t>Fluorescent Light</t>
  </si>
  <si>
    <t>PPS Blue/White Light Test Box</t>
  </si>
  <si>
    <t>RF Cage PPS Magnetic Door Switch X2</t>
  </si>
  <si>
    <t>RF Cage PPS Junction Box</t>
  </si>
  <si>
    <t>D4 PSU Distribution Box</t>
  </si>
  <si>
    <t>RF Services D6 Power Feed</t>
  </si>
  <si>
    <t>MCB's</t>
  </si>
  <si>
    <t>Magnet ON Light PPS</t>
  </si>
  <si>
    <t>North Wall Mezz</t>
  </si>
  <si>
    <t>RF Mezz Search Junction Box</t>
  </si>
  <si>
    <t>Old Pressure Gauge Dial</t>
  </si>
  <si>
    <t>Power Isolation Box</t>
  </si>
  <si>
    <t>Emergency Lighting Contactor</t>
  </si>
  <si>
    <t>Roof Fan Controls</t>
  </si>
  <si>
    <t>Fire Beacon</t>
  </si>
  <si>
    <t>Environmental Sensor</t>
  </si>
  <si>
    <t>Webcam</t>
  </si>
  <si>
    <t>North Mezz Extension Distribution Board</t>
  </si>
  <si>
    <t>Distribution Board</t>
  </si>
  <si>
    <t>South Wall Mezz</t>
  </si>
  <si>
    <t>PPS LH2 Search Junction Box</t>
  </si>
  <si>
    <t>PPS LH2 Magentic Door Switch</t>
  </si>
  <si>
    <t>Fire Bell</t>
  </si>
  <si>
    <t>LH2 Heater PSU</t>
  </si>
  <si>
    <t>LH2 Relays</t>
  </si>
  <si>
    <t>Pressure Gauge Dial</t>
  </si>
  <si>
    <t>D14 LH2 Mezz Power</t>
  </si>
  <si>
    <t>Crane Status Lights</t>
  </si>
  <si>
    <t>PPS Speaker</t>
  </si>
  <si>
    <t>Neutron Monitor 20</t>
  </si>
  <si>
    <t>Router</t>
  </si>
  <si>
    <t>PPS Coil Feed Blue/White Light</t>
  </si>
  <si>
    <t>South Wall Ground</t>
  </si>
  <si>
    <t>DSA MCB D11</t>
  </si>
  <si>
    <t>DSA Indication Box</t>
  </si>
  <si>
    <t>Linde Gas Analyser</t>
  </si>
  <si>
    <t>Fan</t>
  </si>
  <si>
    <t>Flow Meter Panel</t>
  </si>
  <si>
    <t>D5 Distribution Board</t>
  </si>
  <si>
    <t>Air Compressor</t>
  </si>
  <si>
    <t>DSA PPS Magnetic Door Switch</t>
  </si>
  <si>
    <t>DSA Signage Sounder Search Point</t>
  </si>
  <si>
    <t>DSA ISIS Computer</t>
  </si>
  <si>
    <t>South East Corner</t>
  </si>
  <si>
    <t>PH Moving Beam Stop</t>
  </si>
  <si>
    <t>DSA Muon Beam DSA Light</t>
  </si>
  <si>
    <t>CMS ION Neutron Monitor</t>
  </si>
  <si>
    <t xml:space="preserve">Thermometer </t>
  </si>
  <si>
    <t>Fluorescent Lighting</t>
  </si>
  <si>
    <t>Smoke Detectors</t>
  </si>
  <si>
    <t>Throughout</t>
  </si>
  <si>
    <t>KL</t>
  </si>
  <si>
    <t>TOF0</t>
  </si>
  <si>
    <t>TOF1</t>
  </si>
  <si>
    <t>TOF2</t>
  </si>
  <si>
    <t>cKOV</t>
  </si>
  <si>
    <t>EMR</t>
  </si>
  <si>
    <t>Luminosity Monitor</t>
  </si>
  <si>
    <t>Target</t>
  </si>
  <si>
    <t>Decay Solenoid</t>
  </si>
  <si>
    <t>Conventional Magnets</t>
  </si>
  <si>
    <t>Spectrometer Solenoid</t>
  </si>
  <si>
    <t>AFC</t>
  </si>
  <si>
    <t>Diffuser</t>
  </si>
  <si>
    <t>Global Vacuum</t>
  </si>
  <si>
    <t>RFCC</t>
  </si>
  <si>
    <t>RF Distribution</t>
  </si>
  <si>
    <t>Compressed Air</t>
  </si>
  <si>
    <t>Water</t>
  </si>
  <si>
    <t>Tracker</t>
  </si>
  <si>
    <t>Networking</t>
  </si>
  <si>
    <t>MLCR</t>
  </si>
  <si>
    <t>Radiation Shutter</t>
  </si>
  <si>
    <t>General Power</t>
  </si>
  <si>
    <t>Beam Stop</t>
  </si>
  <si>
    <t>Ludovico Tortora</t>
  </si>
  <si>
    <t>Maurizio Bonesini</t>
  </si>
  <si>
    <t>Lucien Cremaldi</t>
  </si>
  <si>
    <t>Paul Soler</t>
  </si>
  <si>
    <t>Ruslan Asfandiarov</t>
  </si>
  <si>
    <t>Paul Smith</t>
  </si>
  <si>
    <t>Vicky Bayliss/Mike Courthold</t>
  </si>
  <si>
    <t>Henry Nebrensky</t>
  </si>
  <si>
    <t>Roy Preece</t>
  </si>
  <si>
    <t>Tom Bradshaw</t>
  </si>
  <si>
    <t>Victoria Blackmore</t>
  </si>
  <si>
    <t>Stephen Watson</t>
  </si>
  <si>
    <t>Vishal Francis</t>
  </si>
  <si>
    <t>Alan DeMello</t>
  </si>
  <si>
    <t>Alan Grant</t>
  </si>
  <si>
    <t>Tim Hayler</t>
  </si>
  <si>
    <t>Norbert Collomb</t>
  </si>
  <si>
    <t>Ian Mullacrane</t>
  </si>
  <si>
    <t>Geoff Barber</t>
  </si>
  <si>
    <t>Ron Lambert/Andy Nichols</t>
  </si>
  <si>
    <t>Magnetic Mass</t>
  </si>
  <si>
    <t>Henry Nebrenski</t>
  </si>
  <si>
    <t>Item No.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</si>
  <si>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</si>
  <si>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</si>
  <si>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</si>
  <si>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</si>
  <si>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</si>
  <si>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</si>
  <si>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</si>
  <si>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</si>
  <si>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</si>
  <si>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</si>
  <si>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</si>
  <si>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</si>
  <si>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</si>
  <si>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</si>
  <si>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</si>
  <si>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</si>
  <si>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</si>
  <si>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</si>
  <si>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</si>
  <si>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</si>
  <si>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</si>
  <si>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</si>
  <si>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</si>
  <si>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</si>
  <si>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</si>
  <si>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</si>
  <si>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</si>
  <si>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</si>
  <si>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</si>
  <si>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</si>
  <si>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</si>
  <si>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</si>
  <si>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</si>
  <si>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</si>
  <si>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</si>
  <si>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</si>
  <si>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</si>
  <si>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</si>
  <si>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</si>
  <si>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</si>
  <si>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</si>
  <si>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</si>
  <si>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</si>
  <si>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</si>
  <si>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</si>
  <si>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</si>
  <si>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</si>
  <si>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</si>
  <si>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</si>
  <si>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</si>
  <si>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</si>
  <si>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</si>
  <si>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</si>
  <si>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</si>
  <si>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</si>
  <si>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</si>
  <si>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</si>
  <si>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</si>
  <si>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</si>
  <si>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</si>
  <si>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</si>
  <si>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</si>
  <si>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</si>
  <si>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</si>
  <si>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</si>
  <si>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</si>
  <si>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Sensitive Components (Max in Air [Gauss])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</si>
  <si>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</si>
  <si>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</si>
  <si>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</si>
  <si>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</si>
  <si>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</si>
  <si>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</si>
  <si>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</si>
  <si>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</si>
  <si>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</si>
  <si>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</si>
  <si>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Sesitive Components (Max in Air [Gauss])</t>
  </si>
  <si>
    <t>Linac Shield Wall</t>
  </si>
  <si>
    <t>MQ4-9</t>
  </si>
  <si>
    <t>MD1</t>
  </si>
  <si>
    <t>MQ1-3</t>
  </si>
  <si>
    <t>Beam Chopper Rack</t>
  </si>
  <si>
    <t xml:space="preserve">Rack </t>
  </si>
  <si>
    <t>Solenoid Rack</t>
  </si>
  <si>
    <t>Air Con Units East</t>
  </si>
  <si>
    <t>Air Con Units West</t>
  </si>
  <si>
    <t>Cranes</t>
  </si>
  <si>
    <t>Air Con Unit</t>
  </si>
  <si>
    <t>Behind Beam Dump</t>
  </si>
  <si>
    <t>HV Rack</t>
  </si>
  <si>
    <t>Compressor</t>
  </si>
  <si>
    <t>ISIS</t>
  </si>
  <si>
    <t>Tracker Racks</t>
  </si>
  <si>
    <t>Air Con</t>
  </si>
  <si>
    <t>LH2 Gas Panel</t>
  </si>
  <si>
    <t>L11</t>
  </si>
  <si>
    <t>L12</t>
  </si>
  <si>
    <t>L13</t>
  </si>
  <si>
    <t>L14</t>
  </si>
  <si>
    <t>L15</t>
  </si>
  <si>
    <t>L16</t>
  </si>
  <si>
    <t>L17</t>
  </si>
  <si>
    <t>L18</t>
  </si>
  <si>
    <t>Linde Helium Fridge</t>
  </si>
  <si>
    <t>South Wall</t>
  </si>
  <si>
    <t>South Shield Wall</t>
  </si>
  <si>
    <t>Central</t>
  </si>
  <si>
    <t>South Mezz</t>
  </si>
  <si>
    <t>Control Box for Target</t>
  </si>
  <si>
    <t>Beam Position Box</t>
  </si>
  <si>
    <t>Hall Sensor Breakout Box</t>
  </si>
  <si>
    <t>Brunel Uni HEP GRP Dial</t>
  </si>
  <si>
    <t>DC1 &amp; 2 Polarity Box</t>
  </si>
  <si>
    <t>mBar Dial</t>
  </si>
  <si>
    <t>KLIXON Junction Box 1 &amp; 2</t>
  </si>
  <si>
    <t>D2, Q4-6 Flow Meters</t>
  </si>
  <si>
    <t>Flow Meter Panel 2 &amp; 3</t>
  </si>
  <si>
    <t>Q7-9 Flow Meters</t>
  </si>
  <si>
    <t>Grundfos Pumps X 2</t>
  </si>
  <si>
    <t xml:space="preserve">Flow Meter </t>
  </si>
  <si>
    <t>Temperature Sensor Box</t>
  </si>
  <si>
    <t>Filtration System</t>
  </si>
  <si>
    <t>D10 Board and Isolator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</si>
  <si>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</si>
  <si>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</si>
  <si>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</si>
  <si>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</si>
  <si>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</si>
  <si>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</si>
  <si>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</si>
  <si>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</si>
  <si>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</si>
  <si>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</si>
  <si>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</si>
  <si>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</si>
  <si>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</si>
  <si>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</si>
  <si>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</si>
  <si>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</si>
  <si>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</si>
  <si>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</si>
  <si>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</si>
  <si>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</si>
  <si>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</si>
  <si>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Trench</t>
  </si>
  <si>
    <t>Brunel</t>
  </si>
  <si>
    <t>Rack-Gas Pipes etc</t>
  </si>
  <si>
    <t>not sensitive itself but has it been included in models as a magnetic mass?</t>
  </si>
  <si>
    <t>Webcams</t>
  </si>
  <si>
    <t>Pierrick Hanlet</t>
  </si>
  <si>
    <t>Installed</t>
  </si>
  <si>
    <t>YES</t>
  </si>
  <si>
    <t>Yes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</si>
  <si>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</si>
  <si>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</si>
  <si>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</si>
  <si>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</si>
  <si>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</si>
  <si>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</si>
  <si>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</si>
  <si>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</si>
  <si>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</si>
  <si>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</si>
  <si>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</si>
  <si>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</si>
  <si>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</si>
  <si>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Spectrometer Solenoid 2</t>
  </si>
  <si>
    <t>RF System</t>
  </si>
  <si>
    <t>RF Tiara</t>
  </si>
  <si>
    <t>Global Vacuum System</t>
  </si>
  <si>
    <t>RFCC Control Rack X7</t>
  </si>
  <si>
    <t>RFCC Control Rack X2</t>
  </si>
  <si>
    <t>Tracker Cryocooler</t>
  </si>
  <si>
    <t>Cooling Channel</t>
  </si>
  <si>
    <t>Global</t>
  </si>
  <si>
    <t>Upstream CC</t>
  </si>
  <si>
    <t>SS1</t>
  </si>
  <si>
    <t>SS2</t>
  </si>
  <si>
    <t>No</t>
  </si>
  <si>
    <t>Francis Burge</t>
  </si>
  <si>
    <t>John Govans</t>
  </si>
  <si>
    <t>Mike Courthold</t>
  </si>
  <si>
    <t>Stewart Greenall</t>
  </si>
  <si>
    <t>Compressor (Sumitomo)</t>
  </si>
  <si>
    <t>L32</t>
  </si>
  <si>
    <t>Compressor (cryomech)</t>
  </si>
  <si>
    <t>Alan Stevens</t>
  </si>
  <si>
    <t>Air Conditioning</t>
  </si>
  <si>
    <t>Magnetic Masses to be Considered in Magnetic Model</t>
  </si>
  <si>
    <t>Buried Magnets Behind Beam Dump</t>
  </si>
  <si>
    <t>False Floor Structure</t>
  </si>
  <si>
    <t>DSA Block House</t>
  </si>
  <si>
    <t>North Mezz</t>
  </si>
  <si>
    <t>South Mezz Stairs</t>
  </si>
  <si>
    <t>Transformer Wall</t>
  </si>
  <si>
    <t>PPS Cages</t>
  </si>
  <si>
    <t>Trench Flooring</t>
  </si>
  <si>
    <t>False Floor Behind North Shield Wall</t>
  </si>
  <si>
    <t xml:space="preserve">Infrastructure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</si>
</sst>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2" fillId="2" borderId="4" xfId="1" applyBorder="1"/>
    <xf numFmtId="0" fontId="2" fillId="2" borderId="3" xfId="1" applyBorder="1"/>
    <xf numFmtId="0" fontId="0" fillId="4" borderId="3" xfId="0" applyFill="1" applyBorder="1"/>
    <xf numFmtId="0" fontId="0" fillId="3" borderId="3" xfId="0" applyFill="1" applyBorder="1"/>
    <xf numFmtId="0" fontId="1" fillId="0" borderId="5" xfId="0" applyFont="1" applyBorder="1"/>
    <xf numFmtId="0" fontId="0" fillId="5" borderId="3" xfId="0" applyFill="1" applyBorder="1"/>
  </cellXfs>
  <cellStyles count="2">
    <cellStyle name="Good" xfId="1" builtinId="26"/>
    <cellStyle name="Normal" xfId="0" builtinId="0"/>
  </cellStyles>
  <dxfs count="145"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zoomScaleNormal="100" workbookViewId="0">
      <selection activeCell="A53" sqref="A53:J55"/>
    </sheetView>
  </sheetViews>
  <sheetFormatPr defaultRowHeight="15"/>
  <cols>
    <col min="2" max="2" width="38" customWidth="1"/>
    <col min="3" max="3" width="22.28515625" customWidth="1"/>
    <col min="4" max="4" width="27.5703125" customWidth="1"/>
    <col min="5" max="5" width="27.42578125" customWidth="1"/>
    <col min="6" max="6" width="39.42578125" customWidth="1"/>
    <col min="7" max="7" width="27.5703125" customWidth="1"/>
    <col min="8" max="8" width="18.28515625" customWidth="1"/>
    <col min="9" max="9" width="45.7109375" customWidth="1"/>
    <col min="10" max="10" width="9" customWidth="1"/>
    <col min="11" max="11" width="9.140625" customWidth="1"/>
    <col min="12" max="12" width="23.140625" hidden="1" customWidth="1"/>
    <col min="13" max="13" width="27.42578125" hidden="1" customWidth="1"/>
    <col min="14" max="15" width="9.140625" customWidth="1"/>
  </cols>
  <sheetData>
    <row r="1" spans="1:13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3">
      <c r="A2" s="5" t="s">
        <v>123</v>
      </c>
      <c r="B2" s="5" t="s">
        <v>6</v>
      </c>
      <c r="C2" s="5" t="s">
        <v>7</v>
      </c>
      <c r="D2" s="5" t="s">
        <v>8</v>
      </c>
      <c r="E2" s="5" t="str">
        <f t="shared" ref="E2:E9" si="0">VLOOKUP(D2,$L$3:$M$29,2,FALSE)</f>
        <v>Ron Lambert/Andy Nichols</v>
      </c>
      <c r="F2" s="5"/>
      <c r="G2" s="5"/>
      <c r="H2" s="5"/>
      <c r="I2" s="5"/>
      <c r="J2" s="5" t="s">
        <v>275</v>
      </c>
      <c r="L2" t="s">
        <v>1</v>
      </c>
      <c r="M2" t="s">
        <v>2</v>
      </c>
    </row>
    <row r="3" spans="1:13">
      <c r="A3" s="4" t="s">
        <v>124</v>
      </c>
      <c r="B3" s="4" t="s">
        <v>9</v>
      </c>
      <c r="C3" s="4" t="s">
        <v>7</v>
      </c>
      <c r="D3" s="4" t="s">
        <v>8</v>
      </c>
      <c r="E3" s="4" t="str">
        <f t="shared" si="0"/>
        <v>Ron Lambert/Andy Nichols</v>
      </c>
      <c r="F3" s="4"/>
      <c r="G3" s="4"/>
      <c r="H3" s="4"/>
      <c r="I3" s="4"/>
      <c r="J3" s="5" t="s">
        <v>275</v>
      </c>
      <c r="L3" t="s">
        <v>87</v>
      </c>
      <c r="M3" t="s">
        <v>109</v>
      </c>
    </row>
    <row r="4" spans="1:13">
      <c r="A4" s="4" t="s">
        <v>125</v>
      </c>
      <c r="B4" s="4" t="s">
        <v>10</v>
      </c>
      <c r="C4" s="4" t="s">
        <v>7</v>
      </c>
      <c r="D4" t="s">
        <v>322</v>
      </c>
      <c r="E4" s="4" t="s">
        <v>306</v>
      </c>
      <c r="F4" s="4"/>
      <c r="G4" s="4"/>
      <c r="H4" s="4"/>
      <c r="I4" s="4"/>
      <c r="J4" s="5" t="s">
        <v>275</v>
      </c>
      <c r="L4" t="s">
        <v>99</v>
      </c>
      <c r="M4" t="s">
        <v>118</v>
      </c>
    </row>
    <row r="5" spans="1:13">
      <c r="A5" s="4" t="s">
        <v>126</v>
      </c>
      <c r="B5" s="4" t="s">
        <v>11</v>
      </c>
      <c r="C5" s="4" t="s">
        <v>7</v>
      </c>
      <c r="D5" s="4" t="s">
        <v>98</v>
      </c>
      <c r="E5" s="4" t="str">
        <f t="shared" si="0"/>
        <v>Ian Mullacrane</v>
      </c>
      <c r="F5" s="4"/>
      <c r="G5" s="4"/>
      <c r="H5" s="4"/>
      <c r="I5" s="4"/>
      <c r="J5" s="5" t="s">
        <v>275</v>
      </c>
      <c r="L5" t="s">
        <v>80</v>
      </c>
      <c r="M5" t="s">
        <v>102</v>
      </c>
    </row>
    <row r="6" spans="1:13">
      <c r="A6" s="4" t="s">
        <v>127</v>
      </c>
      <c r="B6" s="4" t="s">
        <v>12</v>
      </c>
      <c r="C6" s="4" t="s">
        <v>7</v>
      </c>
      <c r="D6" s="4" t="s">
        <v>13</v>
      </c>
      <c r="E6" s="4" t="str">
        <f t="shared" si="0"/>
        <v>Craig Macwaters</v>
      </c>
      <c r="F6" s="4"/>
      <c r="G6" s="4"/>
      <c r="H6" s="4"/>
      <c r="I6" s="4"/>
      <c r="J6" s="5" t="s">
        <v>275</v>
      </c>
      <c r="L6" t="s">
        <v>92</v>
      </c>
      <c r="M6" t="s">
        <v>115</v>
      </c>
    </row>
    <row r="7" spans="1:13">
      <c r="A7" s="4" t="s">
        <v>128</v>
      </c>
      <c r="B7" s="4" t="s">
        <v>15</v>
      </c>
      <c r="C7" s="4" t="s">
        <v>7</v>
      </c>
      <c r="D7" s="4" t="s">
        <v>13</v>
      </c>
      <c r="E7" s="4" t="str">
        <f t="shared" si="0"/>
        <v>Craig Macwaters</v>
      </c>
      <c r="F7" s="4"/>
      <c r="G7" s="4"/>
      <c r="H7" s="4"/>
      <c r="I7" s="4"/>
      <c r="J7" s="5" t="s">
        <v>275</v>
      </c>
      <c r="L7" t="s">
        <v>85</v>
      </c>
      <c r="M7" t="s">
        <v>107</v>
      </c>
    </row>
    <row r="8" spans="1:13">
      <c r="A8" s="4" t="s">
        <v>129</v>
      </c>
      <c r="B8" s="4" t="s">
        <v>16</v>
      </c>
      <c r="C8" s="4" t="s">
        <v>7</v>
      </c>
      <c r="D8" s="4" t="s">
        <v>8</v>
      </c>
      <c r="E8" s="4" t="str">
        <f t="shared" si="0"/>
        <v>Ron Lambert/Andy Nichols</v>
      </c>
      <c r="F8" s="4"/>
      <c r="G8" s="4"/>
      <c r="H8" s="4"/>
      <c r="I8" s="4"/>
      <c r="J8" s="5" t="s">
        <v>275</v>
      </c>
      <c r="L8" t="s">
        <v>84</v>
      </c>
      <c r="M8" t="s">
        <v>106</v>
      </c>
    </row>
    <row r="9" spans="1:13">
      <c r="A9" s="4" t="s">
        <v>130</v>
      </c>
      <c r="B9" s="4" t="s">
        <v>17</v>
      </c>
      <c r="C9" s="4" t="s">
        <v>7</v>
      </c>
      <c r="D9" s="4" t="s">
        <v>13</v>
      </c>
      <c r="E9" s="4" t="str">
        <f t="shared" si="0"/>
        <v>Craig Macwaters</v>
      </c>
      <c r="F9" s="4"/>
      <c r="G9" s="4"/>
      <c r="H9" s="4"/>
      <c r="I9" s="4"/>
      <c r="J9" s="5" t="s">
        <v>275</v>
      </c>
      <c r="L9" t="s">
        <v>88</v>
      </c>
      <c r="M9" t="s">
        <v>110</v>
      </c>
    </row>
    <row r="10" spans="1:13">
      <c r="A10" s="4" t="s">
        <v>131</v>
      </c>
      <c r="B10" s="4" t="s">
        <v>19</v>
      </c>
      <c r="C10" s="4" t="s">
        <v>7</v>
      </c>
      <c r="D10" s="4" t="s">
        <v>272</v>
      </c>
      <c r="E10" s="4" t="s">
        <v>121</v>
      </c>
      <c r="F10" s="4"/>
      <c r="G10" s="4"/>
      <c r="H10" s="4"/>
      <c r="I10" s="4"/>
      <c r="J10" s="5" t="s">
        <v>275</v>
      </c>
      <c r="L10" t="s">
        <v>81</v>
      </c>
      <c r="M10" t="s">
        <v>104</v>
      </c>
    </row>
    <row r="11" spans="1:13">
      <c r="A11" s="4" t="s">
        <v>132</v>
      </c>
      <c r="B11" s="4" t="s">
        <v>20</v>
      </c>
      <c r="C11" s="4" t="s">
        <v>21</v>
      </c>
      <c r="D11" s="4" t="s">
        <v>91</v>
      </c>
      <c r="E11" s="4" t="str">
        <f t="shared" ref="E11:E30" si="1">VLOOKUP(D11,$L$3:$M$29,2,FALSE)</f>
        <v>Alan Grant</v>
      </c>
      <c r="F11" s="4"/>
      <c r="G11" s="4"/>
      <c r="H11" s="4"/>
      <c r="I11" s="4"/>
      <c r="J11" s="5" t="s">
        <v>275</v>
      </c>
      <c r="L11" t="s">
        <v>8</v>
      </c>
      <c r="M11" t="s">
        <v>119</v>
      </c>
    </row>
    <row r="12" spans="1:13">
      <c r="A12" s="4" t="s">
        <v>133</v>
      </c>
      <c r="B12" s="4" t="s">
        <v>24</v>
      </c>
      <c r="C12" s="4" t="s">
        <v>23</v>
      </c>
      <c r="D12" s="4" t="s">
        <v>98</v>
      </c>
      <c r="E12" s="4" t="str">
        <f t="shared" si="1"/>
        <v>Ian Mullacrane</v>
      </c>
      <c r="F12" s="4"/>
      <c r="G12" s="4"/>
      <c r="H12" s="4"/>
      <c r="I12" s="4"/>
      <c r="J12" s="5" t="s">
        <v>275</v>
      </c>
      <c r="L12" t="s">
        <v>98</v>
      </c>
      <c r="M12" t="s">
        <v>117</v>
      </c>
    </row>
    <row r="13" spans="1:13">
      <c r="A13" s="4" t="s">
        <v>134</v>
      </c>
      <c r="B13" s="4" t="s">
        <v>25</v>
      </c>
      <c r="C13" s="4" t="s">
        <v>23</v>
      </c>
      <c r="D13" t="s">
        <v>322</v>
      </c>
      <c r="E13" s="4" t="s">
        <v>306</v>
      </c>
      <c r="F13" s="4"/>
      <c r="G13" s="4"/>
      <c r="H13" s="4"/>
      <c r="I13" s="4"/>
      <c r="J13" s="5" t="s">
        <v>275</v>
      </c>
      <c r="L13" t="s">
        <v>89</v>
      </c>
      <c r="M13" t="s">
        <v>112</v>
      </c>
    </row>
    <row r="14" spans="1:13">
      <c r="A14" s="4" t="s">
        <v>135</v>
      </c>
      <c r="B14" s="4" t="s">
        <v>26</v>
      </c>
      <c r="C14" s="4" t="s">
        <v>23</v>
      </c>
      <c r="D14" s="4" t="s">
        <v>13</v>
      </c>
      <c r="E14" s="4" t="str">
        <f t="shared" si="1"/>
        <v>Craig Macwaters</v>
      </c>
      <c r="F14" s="4"/>
      <c r="G14" s="4"/>
      <c r="H14" s="4"/>
      <c r="I14" s="4"/>
      <c r="J14" s="5" t="s">
        <v>275</v>
      </c>
      <c r="L14" t="s">
        <v>76</v>
      </c>
      <c r="M14" t="s">
        <v>100</v>
      </c>
    </row>
    <row r="15" spans="1:13">
      <c r="A15" s="4" t="s">
        <v>136</v>
      </c>
      <c r="B15" s="4" t="s">
        <v>16</v>
      </c>
      <c r="C15" s="4" t="s">
        <v>23</v>
      </c>
      <c r="D15" s="4" t="s">
        <v>8</v>
      </c>
      <c r="E15" s="4" t="str">
        <f t="shared" si="1"/>
        <v>Ron Lambert/Andy Nichols</v>
      </c>
      <c r="F15" s="4"/>
      <c r="G15" s="4"/>
      <c r="H15" s="4"/>
      <c r="I15" s="4"/>
      <c r="J15" s="5" t="s">
        <v>275</v>
      </c>
      <c r="L15" t="s">
        <v>18</v>
      </c>
      <c r="M15" t="s">
        <v>111</v>
      </c>
    </row>
    <row r="16" spans="1:13">
      <c r="A16" s="4" t="s">
        <v>137</v>
      </c>
      <c r="B16" s="4" t="s">
        <v>6</v>
      </c>
      <c r="C16" s="4" t="s">
        <v>23</v>
      </c>
      <c r="D16" s="4" t="s">
        <v>8</v>
      </c>
      <c r="E16" s="4" t="str">
        <f t="shared" si="1"/>
        <v>Ron Lambert/Andy Nichols</v>
      </c>
      <c r="F16" s="4"/>
      <c r="G16" s="4"/>
      <c r="H16" s="4"/>
      <c r="I16" s="4"/>
      <c r="J16" s="5" t="s">
        <v>275</v>
      </c>
      <c r="L16" t="s">
        <v>82</v>
      </c>
      <c r="M16" t="s">
        <v>103</v>
      </c>
    </row>
    <row r="17" spans="1:13">
      <c r="A17" s="4" t="s">
        <v>138</v>
      </c>
      <c r="B17" s="4" t="s">
        <v>27</v>
      </c>
      <c r="C17" s="4" t="s">
        <v>23</v>
      </c>
      <c r="D17" s="4" t="s">
        <v>13</v>
      </c>
      <c r="E17" s="4" t="str">
        <f t="shared" si="1"/>
        <v>Craig Macwaters</v>
      </c>
      <c r="F17" s="4"/>
      <c r="G17" s="4"/>
      <c r="H17" s="4"/>
      <c r="I17" s="4"/>
      <c r="J17" s="5" t="s">
        <v>275</v>
      </c>
      <c r="L17" t="s">
        <v>96</v>
      </c>
      <c r="M17" t="s">
        <v>14</v>
      </c>
    </row>
    <row r="18" spans="1:13">
      <c r="A18" s="4" t="s">
        <v>139</v>
      </c>
      <c r="B18" s="4" t="s">
        <v>28</v>
      </c>
      <c r="C18" s="4" t="s">
        <v>23</v>
      </c>
      <c r="D18" s="4" t="s">
        <v>13</v>
      </c>
      <c r="E18" s="4" t="str">
        <f t="shared" si="1"/>
        <v>Craig Macwaters</v>
      </c>
      <c r="F18" s="4"/>
      <c r="G18" s="4"/>
      <c r="H18" s="4"/>
      <c r="I18" s="4"/>
      <c r="J18" s="5" t="s">
        <v>275</v>
      </c>
      <c r="L18" t="s">
        <v>95</v>
      </c>
      <c r="M18" t="s">
        <v>14</v>
      </c>
    </row>
    <row r="19" spans="1:13">
      <c r="A19" s="4" t="s">
        <v>140</v>
      </c>
      <c r="B19" s="4" t="s">
        <v>29</v>
      </c>
      <c r="C19" s="4" t="s">
        <v>23</v>
      </c>
      <c r="D19" s="4" t="s">
        <v>98</v>
      </c>
      <c r="E19" s="4" t="str">
        <f t="shared" si="1"/>
        <v>Ian Mullacrane</v>
      </c>
      <c r="F19" s="4"/>
      <c r="G19" s="4"/>
      <c r="H19" s="4"/>
      <c r="I19" s="4"/>
      <c r="J19" s="5" t="s">
        <v>275</v>
      </c>
      <c r="L19" t="s">
        <v>13</v>
      </c>
      <c r="M19" t="s">
        <v>14</v>
      </c>
    </row>
    <row r="20" spans="1:13">
      <c r="A20" s="4" t="s">
        <v>141</v>
      </c>
      <c r="B20" s="4" t="s">
        <v>30</v>
      </c>
      <c r="C20" s="4" t="s">
        <v>23</v>
      </c>
      <c r="D20" s="4" t="s">
        <v>91</v>
      </c>
      <c r="E20" s="4" t="str">
        <f t="shared" si="1"/>
        <v>Alan Grant</v>
      </c>
      <c r="F20" s="4"/>
      <c r="G20" s="4"/>
      <c r="H20" s="4"/>
      <c r="I20" s="4"/>
      <c r="J20" s="5" t="s">
        <v>275</v>
      </c>
      <c r="L20" t="s">
        <v>97</v>
      </c>
      <c r="M20" t="s">
        <v>116</v>
      </c>
    </row>
    <row r="21" spans="1:13">
      <c r="A21" s="4" t="s">
        <v>142</v>
      </c>
      <c r="B21" s="4" t="s">
        <v>16</v>
      </c>
      <c r="C21" s="4" t="s">
        <v>23</v>
      </c>
      <c r="D21" s="4" t="s">
        <v>8</v>
      </c>
      <c r="E21" s="4" t="str">
        <f t="shared" si="1"/>
        <v>Ron Lambert/Andy Nichols</v>
      </c>
      <c r="F21" s="4"/>
      <c r="G21" s="4"/>
      <c r="H21" s="4"/>
      <c r="I21" s="4"/>
      <c r="J21" s="5" t="s">
        <v>275</v>
      </c>
      <c r="L21" t="s">
        <v>91</v>
      </c>
      <c r="M21" t="s">
        <v>114</v>
      </c>
    </row>
    <row r="22" spans="1:13">
      <c r="A22" s="4" t="s">
        <v>143</v>
      </c>
      <c r="B22" s="4" t="s">
        <v>31</v>
      </c>
      <c r="C22" s="4" t="s">
        <v>23</v>
      </c>
      <c r="D22" s="4" t="s">
        <v>98</v>
      </c>
      <c r="E22" s="4" t="str">
        <f t="shared" si="1"/>
        <v>Ian Mullacrane</v>
      </c>
      <c r="F22" s="4"/>
      <c r="G22" s="4"/>
      <c r="H22" s="4"/>
      <c r="I22" s="4"/>
      <c r="J22" s="5" t="s">
        <v>275</v>
      </c>
      <c r="L22" t="s">
        <v>90</v>
      </c>
      <c r="M22" t="s">
        <v>113</v>
      </c>
    </row>
    <row r="23" spans="1:13">
      <c r="A23" s="4" t="s">
        <v>144</v>
      </c>
      <c r="B23" s="4" t="s">
        <v>32</v>
      </c>
      <c r="C23" s="4" t="s">
        <v>23</v>
      </c>
      <c r="D23" s="4" t="s">
        <v>13</v>
      </c>
      <c r="E23" s="4" t="str">
        <f t="shared" si="1"/>
        <v>Craig Macwaters</v>
      </c>
      <c r="F23" s="4"/>
      <c r="G23" s="4"/>
      <c r="H23" s="4"/>
      <c r="I23" s="4"/>
      <c r="J23" s="5" t="s">
        <v>275</v>
      </c>
      <c r="L23" t="s">
        <v>86</v>
      </c>
      <c r="M23" t="s">
        <v>108</v>
      </c>
    </row>
    <row r="24" spans="1:13">
      <c r="A24" s="4" t="s">
        <v>145</v>
      </c>
      <c r="B24" s="4" t="s">
        <v>12</v>
      </c>
      <c r="C24" s="4" t="s">
        <v>33</v>
      </c>
      <c r="D24" s="4" t="s">
        <v>13</v>
      </c>
      <c r="E24" s="4" t="str">
        <f t="shared" si="1"/>
        <v>Craig Macwaters</v>
      </c>
      <c r="F24" s="4"/>
      <c r="G24" s="4"/>
      <c r="H24" s="4"/>
      <c r="I24" s="4"/>
      <c r="J24" s="5" t="s">
        <v>275</v>
      </c>
      <c r="L24" t="s">
        <v>83</v>
      </c>
      <c r="M24" t="s">
        <v>105</v>
      </c>
    </row>
    <row r="25" spans="1:13">
      <c r="A25" s="4" t="s">
        <v>146</v>
      </c>
      <c r="B25" s="4" t="s">
        <v>34</v>
      </c>
      <c r="C25" s="4" t="s">
        <v>33</v>
      </c>
      <c r="D25" s="4" t="s">
        <v>91</v>
      </c>
      <c r="E25" s="4" t="str">
        <f t="shared" si="1"/>
        <v>Alan Grant</v>
      </c>
      <c r="F25" s="4"/>
      <c r="G25" s="4"/>
      <c r="H25" s="4"/>
      <c r="I25" s="4"/>
      <c r="J25" s="5" t="s">
        <v>275</v>
      </c>
      <c r="L25" t="s">
        <v>77</v>
      </c>
      <c r="M25" t="s">
        <v>101</v>
      </c>
    </row>
    <row r="26" spans="1:13">
      <c r="A26" s="4" t="s">
        <v>147</v>
      </c>
      <c r="B26" s="4" t="s">
        <v>35</v>
      </c>
      <c r="C26" s="4" t="s">
        <v>33</v>
      </c>
      <c r="D26" t="s">
        <v>215</v>
      </c>
      <c r="E26" s="4" t="e">
        <f t="shared" si="1"/>
        <v>#N/A</v>
      </c>
      <c r="F26" s="4"/>
      <c r="G26" s="4"/>
      <c r="H26" s="4"/>
      <c r="I26" s="4"/>
      <c r="J26" s="5" t="s">
        <v>275</v>
      </c>
      <c r="L26" t="s">
        <v>78</v>
      </c>
      <c r="M26" t="s">
        <v>101</v>
      </c>
    </row>
    <row r="27" spans="1:13">
      <c r="A27" s="4" t="s">
        <v>148</v>
      </c>
      <c r="B27" s="4" t="s">
        <v>36</v>
      </c>
      <c r="C27" s="4" t="s">
        <v>33</v>
      </c>
      <c r="D27" s="4" t="s">
        <v>98</v>
      </c>
      <c r="E27" s="4" t="str">
        <f t="shared" si="1"/>
        <v>Ian Mullacrane</v>
      </c>
      <c r="F27" s="4"/>
      <c r="G27" s="4"/>
      <c r="H27" s="4"/>
      <c r="I27" s="4"/>
      <c r="J27" s="5" t="s">
        <v>275</v>
      </c>
      <c r="L27" t="s">
        <v>79</v>
      </c>
      <c r="M27" t="s">
        <v>101</v>
      </c>
    </row>
    <row r="28" spans="1:13">
      <c r="A28" s="4" t="s">
        <v>149</v>
      </c>
      <c r="B28" s="4" t="s">
        <v>37</v>
      </c>
      <c r="C28" s="4" t="s">
        <v>33</v>
      </c>
      <c r="D28" s="4" t="s">
        <v>98</v>
      </c>
      <c r="E28" s="4" t="str">
        <f t="shared" si="1"/>
        <v>Ian Mullacrane</v>
      </c>
      <c r="F28" s="4"/>
      <c r="G28" s="4"/>
      <c r="H28" s="4"/>
      <c r="I28" s="4"/>
      <c r="J28" s="5" t="s">
        <v>275</v>
      </c>
      <c r="L28" t="s">
        <v>94</v>
      </c>
      <c r="M28" t="s">
        <v>14</v>
      </c>
    </row>
    <row r="29" spans="1:13">
      <c r="A29" s="4" t="s">
        <v>150</v>
      </c>
      <c r="B29" s="4" t="s">
        <v>38</v>
      </c>
      <c r="C29" s="4" t="s">
        <v>33</v>
      </c>
      <c r="D29" t="s">
        <v>322</v>
      </c>
      <c r="E29" s="4" t="s">
        <v>306</v>
      </c>
      <c r="F29" s="4"/>
      <c r="G29" s="4"/>
      <c r="H29" s="4"/>
      <c r="I29" s="4"/>
      <c r="J29" s="5" t="s">
        <v>275</v>
      </c>
      <c r="L29" t="s">
        <v>93</v>
      </c>
      <c r="M29" t="s">
        <v>115</v>
      </c>
    </row>
    <row r="30" spans="1:13">
      <c r="A30" s="4" t="s">
        <v>151</v>
      </c>
      <c r="B30" s="4" t="s">
        <v>39</v>
      </c>
      <c r="C30" s="4" t="s">
        <v>33</v>
      </c>
      <c r="D30" s="4" t="s">
        <v>8</v>
      </c>
      <c r="E30" s="4" t="str">
        <f t="shared" si="1"/>
        <v>Ron Lambert/Andy Nichols</v>
      </c>
      <c r="F30" s="4"/>
      <c r="G30" s="4"/>
      <c r="H30" s="4"/>
      <c r="I30" s="4"/>
      <c r="J30" s="5" t="s">
        <v>275</v>
      </c>
    </row>
    <row r="31" spans="1:13">
      <c r="A31" s="4" t="s">
        <v>152</v>
      </c>
      <c r="B31" s="4" t="s">
        <v>40</v>
      </c>
      <c r="C31" s="4" t="s">
        <v>33</v>
      </c>
      <c r="E31" s="4" t="s">
        <v>273</v>
      </c>
      <c r="F31" s="4"/>
      <c r="G31" s="4"/>
      <c r="H31" s="4"/>
      <c r="I31" s="4"/>
      <c r="J31" s="5" t="s">
        <v>275</v>
      </c>
    </row>
    <row r="32" spans="1:13">
      <c r="A32" s="4" t="s">
        <v>153</v>
      </c>
      <c r="B32" s="4" t="s">
        <v>41</v>
      </c>
      <c r="C32" s="4" t="s">
        <v>33</v>
      </c>
      <c r="D32" s="4" t="s">
        <v>272</v>
      </c>
      <c r="E32" s="4" t="s">
        <v>121</v>
      </c>
      <c r="F32" s="4"/>
      <c r="G32" s="4"/>
      <c r="H32" s="4"/>
      <c r="I32" s="4"/>
      <c r="J32" s="5" t="s">
        <v>275</v>
      </c>
    </row>
    <row r="33" spans="1:10">
      <c r="A33" s="4" t="s">
        <v>154</v>
      </c>
      <c r="B33" s="4" t="s">
        <v>42</v>
      </c>
      <c r="C33" s="4" t="s">
        <v>33</v>
      </c>
      <c r="D33" s="4" t="s">
        <v>98</v>
      </c>
      <c r="E33" s="4" t="str">
        <f t="shared" ref="E33:E49" si="2">VLOOKUP(D33,$L$3:$M$29,2,FALSE)</f>
        <v>Ian Mullacrane</v>
      </c>
      <c r="F33" s="4"/>
      <c r="G33" s="4"/>
      <c r="H33" s="4"/>
      <c r="I33" s="4"/>
      <c r="J33" s="5" t="s">
        <v>275</v>
      </c>
    </row>
    <row r="34" spans="1:10">
      <c r="A34" s="4" t="s">
        <v>155</v>
      </c>
      <c r="B34" s="4" t="s">
        <v>43</v>
      </c>
      <c r="C34" s="4" t="s">
        <v>44</v>
      </c>
      <c r="D34" s="4" t="s">
        <v>98</v>
      </c>
      <c r="E34" s="4" t="str">
        <f t="shared" si="2"/>
        <v>Ian Mullacrane</v>
      </c>
      <c r="F34" s="4"/>
      <c r="G34" s="4"/>
      <c r="H34" s="4"/>
      <c r="I34" s="4"/>
      <c r="J34" s="5" t="s">
        <v>275</v>
      </c>
    </row>
    <row r="35" spans="1:10">
      <c r="A35" s="4" t="s">
        <v>156</v>
      </c>
      <c r="B35" s="4" t="s">
        <v>45</v>
      </c>
      <c r="C35" s="4" t="s">
        <v>44</v>
      </c>
      <c r="D35" s="4" t="s">
        <v>13</v>
      </c>
      <c r="E35" s="4" t="str">
        <f t="shared" si="2"/>
        <v>Craig Macwaters</v>
      </c>
      <c r="F35" s="4"/>
      <c r="G35" s="4"/>
      <c r="H35" s="4"/>
      <c r="I35" s="4"/>
      <c r="J35" s="5" t="s">
        <v>275</v>
      </c>
    </row>
    <row r="36" spans="1:10">
      <c r="A36" s="4" t="s">
        <v>157</v>
      </c>
      <c r="B36" s="4" t="s">
        <v>46</v>
      </c>
      <c r="C36" s="4" t="s">
        <v>44</v>
      </c>
      <c r="D36" s="4" t="s">
        <v>13</v>
      </c>
      <c r="E36" s="4" t="str">
        <f t="shared" si="2"/>
        <v>Craig Macwaters</v>
      </c>
      <c r="F36" s="4"/>
      <c r="G36" s="4"/>
      <c r="H36" s="4"/>
      <c r="I36" s="4"/>
      <c r="J36" s="5" t="s">
        <v>275</v>
      </c>
    </row>
    <row r="37" spans="1:10">
      <c r="A37" s="4" t="s">
        <v>158</v>
      </c>
      <c r="B37" s="4" t="s">
        <v>47</v>
      </c>
      <c r="C37" s="4" t="s">
        <v>44</v>
      </c>
      <c r="D37" s="4" t="s">
        <v>8</v>
      </c>
      <c r="E37" s="4" t="str">
        <f t="shared" si="2"/>
        <v>Ron Lambert/Andy Nichols</v>
      </c>
      <c r="F37" s="4"/>
      <c r="G37" s="4"/>
      <c r="H37" s="4"/>
      <c r="I37" s="4"/>
      <c r="J37" s="5" t="s">
        <v>275</v>
      </c>
    </row>
    <row r="38" spans="1:10">
      <c r="A38" s="4" t="s">
        <v>159</v>
      </c>
      <c r="B38" s="4" t="s">
        <v>48</v>
      </c>
      <c r="C38" s="4" t="s">
        <v>44</v>
      </c>
      <c r="D38" s="4" t="s">
        <v>18</v>
      </c>
      <c r="E38" s="4" t="str">
        <f t="shared" si="2"/>
        <v>Stephen Watson</v>
      </c>
      <c r="F38" s="4"/>
      <c r="G38" s="4"/>
      <c r="H38" s="4"/>
      <c r="I38" s="4"/>
      <c r="J38" s="5" t="s">
        <v>275</v>
      </c>
    </row>
    <row r="39" spans="1:10">
      <c r="A39" s="4" t="s">
        <v>160</v>
      </c>
      <c r="B39" s="4" t="s">
        <v>49</v>
      </c>
      <c r="C39" s="4" t="s">
        <v>44</v>
      </c>
      <c r="D39" s="4" t="s">
        <v>18</v>
      </c>
      <c r="E39" s="4" t="str">
        <f t="shared" si="2"/>
        <v>Stephen Watson</v>
      </c>
      <c r="F39" s="4"/>
      <c r="G39" s="4"/>
      <c r="H39" s="4"/>
      <c r="I39" s="4"/>
      <c r="J39" s="5" t="s">
        <v>275</v>
      </c>
    </row>
    <row r="40" spans="1:10">
      <c r="A40" s="4" t="s">
        <v>161</v>
      </c>
      <c r="B40" s="4" t="s">
        <v>50</v>
      </c>
      <c r="C40" s="4" t="s">
        <v>44</v>
      </c>
      <c r="D40" s="4" t="s">
        <v>18</v>
      </c>
      <c r="E40" s="4" t="str">
        <f t="shared" si="2"/>
        <v>Stephen Watson</v>
      </c>
      <c r="F40" s="4"/>
      <c r="G40" s="4"/>
      <c r="H40" s="4"/>
      <c r="I40" s="4"/>
      <c r="J40" s="5" t="s">
        <v>275</v>
      </c>
    </row>
    <row r="41" spans="1:10">
      <c r="A41" s="4" t="s">
        <v>162</v>
      </c>
      <c r="B41" s="4" t="s">
        <v>51</v>
      </c>
      <c r="C41" s="4" t="s">
        <v>44</v>
      </c>
      <c r="D41" s="4" t="s">
        <v>18</v>
      </c>
      <c r="E41" s="4" t="str">
        <f t="shared" si="2"/>
        <v>Stephen Watson</v>
      </c>
      <c r="F41" s="4"/>
      <c r="G41" s="4"/>
      <c r="H41" s="4"/>
      <c r="I41" s="4"/>
      <c r="J41" s="5" t="s">
        <v>275</v>
      </c>
    </row>
    <row r="42" spans="1:10">
      <c r="A42" s="4" t="s">
        <v>163</v>
      </c>
      <c r="B42" s="4" t="s">
        <v>52</v>
      </c>
      <c r="C42" s="4" t="s">
        <v>44</v>
      </c>
      <c r="D42" t="s">
        <v>322</v>
      </c>
      <c r="E42" s="4" t="s">
        <v>306</v>
      </c>
      <c r="F42" s="4"/>
      <c r="G42" s="4"/>
      <c r="H42" s="4"/>
      <c r="I42" s="4"/>
      <c r="J42" s="5" t="s">
        <v>275</v>
      </c>
    </row>
    <row r="43" spans="1:10">
      <c r="A43" s="4" t="s">
        <v>164</v>
      </c>
      <c r="B43" s="4" t="s">
        <v>53</v>
      </c>
      <c r="C43" s="4" t="s">
        <v>57</v>
      </c>
      <c r="D43" s="4" t="s">
        <v>13</v>
      </c>
      <c r="E43" s="4" t="str">
        <f t="shared" si="2"/>
        <v>Craig Macwaters</v>
      </c>
      <c r="F43" s="4"/>
      <c r="G43" s="4"/>
      <c r="H43" s="4"/>
      <c r="I43" s="4"/>
      <c r="J43" s="5" t="s">
        <v>275</v>
      </c>
    </row>
    <row r="44" spans="1:10">
      <c r="A44" s="4" t="s">
        <v>165</v>
      </c>
      <c r="B44" s="4" t="s">
        <v>16</v>
      </c>
      <c r="C44" s="4" t="s">
        <v>57</v>
      </c>
      <c r="D44" s="4" t="s">
        <v>8</v>
      </c>
      <c r="E44" s="4" t="str">
        <f t="shared" si="2"/>
        <v>Ron Lambert/Andy Nichols</v>
      </c>
      <c r="F44" s="4"/>
      <c r="G44" s="4"/>
      <c r="H44" s="4"/>
      <c r="I44" s="4"/>
      <c r="J44" s="5" t="s">
        <v>275</v>
      </c>
    </row>
    <row r="45" spans="1:10">
      <c r="A45" s="4" t="s">
        <v>166</v>
      </c>
      <c r="B45" s="4" t="s">
        <v>54</v>
      </c>
      <c r="C45" s="4" t="s">
        <v>57</v>
      </c>
      <c r="E45" s="4" t="s">
        <v>303</v>
      </c>
      <c r="F45" s="4"/>
      <c r="G45" s="4"/>
      <c r="H45" s="4"/>
      <c r="I45" s="4"/>
      <c r="J45" s="5" t="s">
        <v>275</v>
      </c>
    </row>
    <row r="46" spans="1:10">
      <c r="A46" s="4" t="s">
        <v>167</v>
      </c>
      <c r="B46" s="4" t="s">
        <v>47</v>
      </c>
      <c r="C46" s="4" t="s">
        <v>57</v>
      </c>
      <c r="D46" s="4" t="s">
        <v>8</v>
      </c>
      <c r="E46" s="4" t="str">
        <f t="shared" si="2"/>
        <v>Ron Lambert/Andy Nichols</v>
      </c>
      <c r="F46" s="4"/>
      <c r="G46" s="4"/>
      <c r="H46" s="4"/>
      <c r="I46" s="4"/>
      <c r="J46" s="5" t="s">
        <v>275</v>
      </c>
    </row>
    <row r="47" spans="1:10">
      <c r="A47" s="4" t="s">
        <v>168</v>
      </c>
      <c r="B47" s="4" t="s">
        <v>55</v>
      </c>
      <c r="C47" s="4" t="s">
        <v>57</v>
      </c>
      <c r="D47" s="4" t="s">
        <v>95</v>
      </c>
      <c r="E47" s="4" t="str">
        <f t="shared" si="2"/>
        <v>Craig Macwaters</v>
      </c>
      <c r="F47" s="4"/>
      <c r="G47" s="4"/>
      <c r="H47" s="4"/>
      <c r="I47" s="4"/>
      <c r="J47" s="5" t="s">
        <v>275</v>
      </c>
    </row>
    <row r="48" spans="1:10">
      <c r="A48" s="4" t="s">
        <v>169</v>
      </c>
      <c r="B48" s="4" t="s">
        <v>40</v>
      </c>
      <c r="C48" s="4" t="s">
        <v>57</v>
      </c>
      <c r="E48" s="4" t="s">
        <v>273</v>
      </c>
      <c r="F48" s="4"/>
      <c r="G48" s="4"/>
      <c r="H48" s="4"/>
      <c r="I48" s="4"/>
      <c r="J48" s="5" t="s">
        <v>275</v>
      </c>
    </row>
    <row r="49" spans="1:10">
      <c r="A49" s="4" t="s">
        <v>170</v>
      </c>
      <c r="B49" s="4" t="s">
        <v>56</v>
      </c>
      <c r="C49" s="4" t="s">
        <v>57</v>
      </c>
      <c r="D49" s="4" t="s">
        <v>13</v>
      </c>
      <c r="E49" s="4" t="str">
        <f t="shared" si="2"/>
        <v>Craig Macwaters</v>
      </c>
      <c r="F49" s="4"/>
      <c r="G49" s="4"/>
      <c r="H49" s="4"/>
      <c r="I49" s="4"/>
      <c r="J49" s="5" t="s">
        <v>275</v>
      </c>
    </row>
    <row r="50" spans="1:10">
      <c r="A50" s="4" t="s">
        <v>171</v>
      </c>
      <c r="B50" s="4" t="s">
        <v>19</v>
      </c>
      <c r="C50" s="4" t="s">
        <v>57</v>
      </c>
      <c r="D50" s="4" t="s">
        <v>272</v>
      </c>
      <c r="E50" s="4" t="s">
        <v>121</v>
      </c>
      <c r="F50" s="4"/>
      <c r="G50" s="4"/>
      <c r="H50" s="4"/>
      <c r="I50" s="4"/>
      <c r="J50" s="5" t="s">
        <v>275</v>
      </c>
    </row>
    <row r="51" spans="1:10">
      <c r="A51" s="4" t="s">
        <v>172</v>
      </c>
      <c r="B51" s="4" t="s">
        <v>58</v>
      </c>
      <c r="C51" s="4" t="s">
        <v>68</v>
      </c>
      <c r="D51" s="4" t="s">
        <v>98</v>
      </c>
      <c r="E51" s="4" t="str">
        <f t="shared" ref="E51:E66" si="3">VLOOKUP(D51,$L$3:$M$29,2,FALSE)</f>
        <v>Ian Mullacrane</v>
      </c>
      <c r="F51" s="4"/>
      <c r="G51" s="4"/>
      <c r="H51" s="4"/>
      <c r="I51" s="4"/>
      <c r="J51" s="5" t="s">
        <v>275</v>
      </c>
    </row>
    <row r="52" spans="1:10">
      <c r="A52" s="4" t="s">
        <v>173</v>
      </c>
      <c r="B52" s="4" t="s">
        <v>59</v>
      </c>
      <c r="C52" s="4" t="s">
        <v>68</v>
      </c>
      <c r="D52" s="4" t="s">
        <v>84</v>
      </c>
      <c r="E52" s="4" t="str">
        <f t="shared" si="3"/>
        <v>Vicky Bayliss/Mike Courthold</v>
      </c>
      <c r="F52" s="4"/>
      <c r="G52" s="4"/>
      <c r="H52" s="4"/>
      <c r="I52" s="4"/>
      <c r="J52" s="5" t="s">
        <v>275</v>
      </c>
    </row>
    <row r="53" spans="1:10">
      <c r="A53" s="4" t="s">
        <v>174</v>
      </c>
      <c r="B53" s="4" t="s">
        <v>60</v>
      </c>
      <c r="C53" s="4" t="s">
        <v>68</v>
      </c>
      <c r="D53" s="4" t="s">
        <v>84</v>
      </c>
      <c r="E53" s="4" t="str">
        <f t="shared" si="3"/>
        <v>Vicky Bayliss/Mike Courthold</v>
      </c>
      <c r="F53" s="4"/>
      <c r="G53" s="4"/>
      <c r="H53" s="4"/>
      <c r="I53" s="4"/>
      <c r="J53" s="5" t="s">
        <v>275</v>
      </c>
    </row>
    <row r="54" spans="1:10">
      <c r="A54" s="4" t="s">
        <v>175</v>
      </c>
      <c r="B54" s="4" t="s">
        <v>61</v>
      </c>
      <c r="C54" s="4" t="s">
        <v>68</v>
      </c>
      <c r="D54" s="4" t="s">
        <v>84</v>
      </c>
      <c r="E54" s="4" t="str">
        <f t="shared" si="3"/>
        <v>Vicky Bayliss/Mike Courthold</v>
      </c>
      <c r="F54" s="4"/>
      <c r="G54" s="4"/>
      <c r="H54" s="4"/>
      <c r="I54" s="4"/>
      <c r="J54" s="5" t="s">
        <v>275</v>
      </c>
    </row>
    <row r="55" spans="1:10">
      <c r="A55" s="4" t="s">
        <v>176</v>
      </c>
      <c r="B55" s="4" t="s">
        <v>62</v>
      </c>
      <c r="C55" s="4" t="s">
        <v>68</v>
      </c>
      <c r="D55" s="4" t="s">
        <v>84</v>
      </c>
      <c r="E55" s="4" t="str">
        <f t="shared" si="3"/>
        <v>Vicky Bayliss/Mike Courthold</v>
      </c>
      <c r="F55" s="4"/>
      <c r="G55" s="4"/>
      <c r="H55" s="4"/>
      <c r="I55" s="4"/>
      <c r="J55" s="5" t="s">
        <v>275</v>
      </c>
    </row>
    <row r="56" spans="1:10">
      <c r="A56" s="4" t="s">
        <v>177</v>
      </c>
      <c r="B56" s="4" t="s">
        <v>63</v>
      </c>
      <c r="C56" s="4" t="s">
        <v>68</v>
      </c>
      <c r="D56" s="4" t="s">
        <v>98</v>
      </c>
      <c r="E56" s="4" t="str">
        <f t="shared" si="3"/>
        <v>Ian Mullacrane</v>
      </c>
      <c r="F56" s="4"/>
      <c r="G56" s="4"/>
      <c r="H56" s="4"/>
      <c r="I56" s="4"/>
      <c r="J56" s="5" t="s">
        <v>275</v>
      </c>
    </row>
    <row r="57" spans="1:10">
      <c r="A57" s="4" t="s">
        <v>178</v>
      </c>
      <c r="B57" s="4" t="s">
        <v>64</v>
      </c>
      <c r="C57" s="4" t="s">
        <v>68</v>
      </c>
      <c r="D57" s="4" t="s">
        <v>92</v>
      </c>
      <c r="E57" s="4" t="str">
        <f t="shared" si="3"/>
        <v>Tim Hayler</v>
      </c>
      <c r="F57" s="4"/>
      <c r="G57" s="4"/>
      <c r="H57" s="4"/>
      <c r="I57" s="4"/>
      <c r="J57" s="5" t="s">
        <v>275</v>
      </c>
    </row>
    <row r="58" spans="1:10">
      <c r="A58" s="4" t="s">
        <v>179</v>
      </c>
      <c r="B58" s="4" t="s">
        <v>65</v>
      </c>
      <c r="C58" s="4" t="s">
        <v>68</v>
      </c>
      <c r="D58" s="4" t="s">
        <v>13</v>
      </c>
      <c r="E58" s="4" t="str">
        <f t="shared" si="3"/>
        <v>Craig Macwaters</v>
      </c>
      <c r="F58" s="4"/>
      <c r="G58" s="4"/>
      <c r="H58" s="4"/>
      <c r="I58" s="4"/>
      <c r="J58" s="5" t="s">
        <v>275</v>
      </c>
    </row>
    <row r="59" spans="1:10">
      <c r="A59" s="4" t="s">
        <v>180</v>
      </c>
      <c r="B59" s="4" t="s">
        <v>66</v>
      </c>
      <c r="C59" s="4" t="s">
        <v>68</v>
      </c>
      <c r="D59" s="4" t="s">
        <v>13</v>
      </c>
      <c r="E59" s="4" t="str">
        <f t="shared" si="3"/>
        <v>Craig Macwaters</v>
      </c>
      <c r="F59" s="4"/>
      <c r="G59" s="4"/>
      <c r="H59" s="4"/>
      <c r="I59" s="4"/>
      <c r="J59" s="5" t="s">
        <v>275</v>
      </c>
    </row>
    <row r="60" spans="1:10">
      <c r="A60" s="4" t="s">
        <v>181</v>
      </c>
      <c r="B60" s="4" t="s">
        <v>16</v>
      </c>
      <c r="C60" s="4" t="s">
        <v>68</v>
      </c>
      <c r="D60" s="4" t="s">
        <v>8</v>
      </c>
      <c r="E60" s="4" t="str">
        <f t="shared" si="3"/>
        <v>Ron Lambert/Andy Nichols</v>
      </c>
      <c r="F60" s="4"/>
      <c r="G60" s="4"/>
      <c r="H60" s="4"/>
      <c r="I60" s="4"/>
      <c r="J60" s="5" t="s">
        <v>275</v>
      </c>
    </row>
    <row r="61" spans="1:10">
      <c r="A61" s="4" t="s">
        <v>182</v>
      </c>
      <c r="B61" s="4" t="s">
        <v>67</v>
      </c>
      <c r="C61" s="4" t="s">
        <v>68</v>
      </c>
      <c r="D61" s="4" t="s">
        <v>84</v>
      </c>
      <c r="E61" s="4" t="str">
        <f t="shared" si="3"/>
        <v>Vicky Bayliss/Mike Courthold</v>
      </c>
      <c r="F61" s="4"/>
      <c r="G61" s="4"/>
      <c r="H61" s="4"/>
      <c r="I61" s="4"/>
      <c r="J61" s="5" t="s">
        <v>275</v>
      </c>
    </row>
    <row r="62" spans="1:10">
      <c r="A62" s="4" t="s">
        <v>183</v>
      </c>
      <c r="B62" s="4" t="s">
        <v>69</v>
      </c>
      <c r="C62" s="4"/>
      <c r="D62" t="s">
        <v>322</v>
      </c>
      <c r="E62" s="4" t="s">
        <v>306</v>
      </c>
      <c r="F62" s="4"/>
      <c r="G62" s="4"/>
      <c r="H62" s="4"/>
      <c r="I62" s="4"/>
      <c r="J62" s="5" t="s">
        <v>275</v>
      </c>
    </row>
    <row r="63" spans="1:10">
      <c r="A63" s="4" t="s">
        <v>184</v>
      </c>
      <c r="B63" s="4" t="s">
        <v>70</v>
      </c>
      <c r="C63" s="4" t="s">
        <v>68</v>
      </c>
      <c r="D63" s="4" t="s">
        <v>84</v>
      </c>
      <c r="E63" s="4" t="str">
        <f t="shared" si="3"/>
        <v>Vicky Bayliss/Mike Courthold</v>
      </c>
      <c r="F63" s="4"/>
      <c r="G63" s="4"/>
      <c r="H63" s="4"/>
      <c r="I63" s="4"/>
      <c r="J63" s="5" t="s">
        <v>275</v>
      </c>
    </row>
    <row r="64" spans="1:10">
      <c r="A64" s="4" t="s">
        <v>185</v>
      </c>
      <c r="B64" s="4" t="s">
        <v>71</v>
      </c>
      <c r="C64" s="4" t="s">
        <v>68</v>
      </c>
      <c r="D64" s="4"/>
      <c r="E64" s="4" t="s">
        <v>303</v>
      </c>
      <c r="F64" s="4"/>
      <c r="G64" s="4"/>
      <c r="H64" s="4"/>
      <c r="I64" s="4"/>
      <c r="J64" s="5" t="s">
        <v>275</v>
      </c>
    </row>
    <row r="65" spans="1:10">
      <c r="A65" s="4" t="s">
        <v>186</v>
      </c>
      <c r="B65" s="4" t="s">
        <v>72</v>
      </c>
      <c r="C65" s="4" t="s">
        <v>68</v>
      </c>
      <c r="D65" s="4"/>
      <c r="E65" s="4" t="e">
        <f t="shared" si="3"/>
        <v>#N/A</v>
      </c>
      <c r="F65" s="4"/>
      <c r="G65" s="4"/>
      <c r="H65" s="4"/>
      <c r="I65" s="4"/>
      <c r="J65" s="5" t="s">
        <v>275</v>
      </c>
    </row>
    <row r="66" spans="1:10">
      <c r="A66" s="4" t="s">
        <v>187</v>
      </c>
      <c r="B66" s="4" t="s">
        <v>73</v>
      </c>
      <c r="C66" s="4" t="s">
        <v>75</v>
      </c>
      <c r="D66" s="4" t="s">
        <v>322</v>
      </c>
      <c r="E66" s="4" t="s">
        <v>306</v>
      </c>
      <c r="F66" s="4"/>
      <c r="G66" s="4"/>
      <c r="H66" s="4"/>
      <c r="I66" s="4"/>
      <c r="J66" s="5" t="s">
        <v>275</v>
      </c>
    </row>
    <row r="67" spans="1:10">
      <c r="A67" s="4" t="s">
        <v>188</v>
      </c>
      <c r="B67" s="4" t="s">
        <v>74</v>
      </c>
      <c r="C67" s="4" t="s">
        <v>75</v>
      </c>
      <c r="D67" s="4" t="s">
        <v>8</v>
      </c>
      <c r="E67" s="4" t="str">
        <f t="shared" ref="E67:E88" si="4">VLOOKUP(D67,$L$3:$M$29,2,FALSE)</f>
        <v>Ron Lambert/Andy Nichols</v>
      </c>
      <c r="F67" s="4"/>
      <c r="G67" s="4"/>
      <c r="H67" s="4"/>
      <c r="I67" s="4"/>
      <c r="J67" s="5" t="s">
        <v>275</v>
      </c>
    </row>
    <row r="68" spans="1:10">
      <c r="A68" s="4" t="s">
        <v>247</v>
      </c>
      <c r="B68" s="6" t="s">
        <v>50</v>
      </c>
      <c r="C68" s="6" t="s">
        <v>268</v>
      </c>
      <c r="D68" s="9"/>
      <c r="E68" s="4" t="e">
        <f t="shared" si="4"/>
        <v>#N/A</v>
      </c>
      <c r="F68" s="4"/>
      <c r="G68" s="4"/>
      <c r="H68" s="4"/>
      <c r="I68" s="4"/>
      <c r="J68" s="5" t="s">
        <v>275</v>
      </c>
    </row>
    <row r="69" spans="1:10">
      <c r="A69" s="4" t="s">
        <v>248</v>
      </c>
      <c r="B69" s="6" t="s">
        <v>232</v>
      </c>
      <c r="C69" s="6" t="s">
        <v>268</v>
      </c>
      <c r="D69" s="6" t="s">
        <v>83</v>
      </c>
      <c r="E69" s="4" t="str">
        <f t="shared" si="4"/>
        <v>Paul Smith</v>
      </c>
      <c r="F69" s="4"/>
      <c r="G69" s="4"/>
      <c r="H69" s="4"/>
      <c r="I69" s="4"/>
      <c r="J69" s="5" t="s">
        <v>275</v>
      </c>
    </row>
    <row r="70" spans="1:10">
      <c r="A70" s="4" t="s">
        <v>249</v>
      </c>
      <c r="B70" s="6" t="s">
        <v>233</v>
      </c>
      <c r="C70" s="6" t="s">
        <v>268</v>
      </c>
      <c r="D70" s="9"/>
      <c r="E70" s="4" t="e">
        <f t="shared" si="4"/>
        <v>#N/A</v>
      </c>
      <c r="F70" s="4"/>
      <c r="G70" s="4"/>
      <c r="H70" s="4"/>
      <c r="I70" s="4"/>
      <c r="J70" s="5" t="s">
        <v>275</v>
      </c>
    </row>
    <row r="71" spans="1:10">
      <c r="A71" s="4" t="s">
        <v>250</v>
      </c>
      <c r="B71" s="6" t="s">
        <v>19</v>
      </c>
      <c r="C71" s="6" t="s">
        <v>268</v>
      </c>
      <c r="D71" s="4" t="s">
        <v>272</v>
      </c>
      <c r="E71" s="4" t="s">
        <v>121</v>
      </c>
      <c r="F71" s="4"/>
      <c r="G71" s="4"/>
      <c r="H71" s="4"/>
      <c r="I71" s="4"/>
      <c r="J71" s="5" t="s">
        <v>275</v>
      </c>
    </row>
    <row r="72" spans="1:10">
      <c r="A72" s="4" t="s">
        <v>251</v>
      </c>
      <c r="B72" s="6" t="s">
        <v>234</v>
      </c>
      <c r="C72" s="6" t="s">
        <v>268</v>
      </c>
      <c r="D72" s="9"/>
      <c r="E72" s="4" t="e">
        <f t="shared" si="4"/>
        <v>#N/A</v>
      </c>
      <c r="F72" s="4"/>
      <c r="G72" s="4"/>
      <c r="H72" s="4"/>
      <c r="I72" s="4"/>
      <c r="J72" s="5" t="s">
        <v>275</v>
      </c>
    </row>
    <row r="73" spans="1:10">
      <c r="A73" s="4" t="s">
        <v>252</v>
      </c>
      <c r="B73" s="6" t="s">
        <v>235</v>
      </c>
      <c r="C73" s="6" t="s">
        <v>268</v>
      </c>
      <c r="D73" s="6" t="s">
        <v>269</v>
      </c>
      <c r="E73" s="4" t="s">
        <v>121</v>
      </c>
      <c r="F73" s="4"/>
      <c r="G73" s="4"/>
      <c r="H73" s="4"/>
      <c r="I73" s="4"/>
      <c r="J73" s="5" t="s">
        <v>275</v>
      </c>
    </row>
    <row r="74" spans="1:10">
      <c r="A74" s="4" t="s">
        <v>253</v>
      </c>
      <c r="B74" s="6" t="s">
        <v>236</v>
      </c>
      <c r="C74" s="6" t="s">
        <v>268</v>
      </c>
      <c r="D74" s="9"/>
      <c r="E74" s="4" t="e">
        <f t="shared" si="4"/>
        <v>#N/A</v>
      </c>
      <c r="F74" s="4"/>
      <c r="G74" s="4"/>
      <c r="H74" s="4"/>
      <c r="I74" s="4"/>
      <c r="J74" s="5" t="s">
        <v>275</v>
      </c>
    </row>
    <row r="75" spans="1:10">
      <c r="A75" s="4" t="s">
        <v>254</v>
      </c>
      <c r="B75" s="6" t="s">
        <v>237</v>
      </c>
      <c r="C75" s="6" t="s">
        <v>268</v>
      </c>
      <c r="D75" s="9"/>
      <c r="E75" s="4" t="e">
        <f t="shared" si="4"/>
        <v>#N/A</v>
      </c>
      <c r="F75" s="4"/>
      <c r="G75" s="4"/>
      <c r="H75" s="4"/>
      <c r="I75" s="4"/>
      <c r="J75" s="5" t="s">
        <v>275</v>
      </c>
    </row>
    <row r="76" spans="1:10">
      <c r="A76" s="4" t="s">
        <v>255</v>
      </c>
      <c r="B76" s="6" t="s">
        <v>238</v>
      </c>
      <c r="C76" s="6" t="s">
        <v>268</v>
      </c>
      <c r="D76" s="6" t="s">
        <v>98</v>
      </c>
      <c r="E76" s="4" t="str">
        <f t="shared" si="4"/>
        <v>Ian Mullacrane</v>
      </c>
      <c r="F76" s="4"/>
      <c r="G76" s="4"/>
      <c r="H76" s="4"/>
      <c r="I76" s="4"/>
      <c r="J76" s="5" t="s">
        <v>275</v>
      </c>
    </row>
    <row r="77" spans="1:10">
      <c r="A77" s="4" t="s">
        <v>256</v>
      </c>
      <c r="B77" s="6" t="s">
        <v>239</v>
      </c>
      <c r="C77" s="6" t="s">
        <v>268</v>
      </c>
      <c r="D77" s="9"/>
      <c r="E77" s="4" t="s">
        <v>305</v>
      </c>
      <c r="F77" s="4"/>
      <c r="G77" s="4"/>
      <c r="H77" s="4"/>
      <c r="I77" s="4"/>
      <c r="J77" s="5" t="s">
        <v>275</v>
      </c>
    </row>
    <row r="78" spans="1:10">
      <c r="A78" s="4" t="s">
        <v>257</v>
      </c>
      <c r="B78" s="6" t="s">
        <v>240</v>
      </c>
      <c r="C78" s="6" t="s">
        <v>268</v>
      </c>
      <c r="D78" s="9"/>
      <c r="E78" s="4" t="s">
        <v>305</v>
      </c>
      <c r="F78" s="4"/>
      <c r="G78" s="4"/>
      <c r="H78" s="4"/>
      <c r="I78" s="4"/>
      <c r="J78" s="5" t="s">
        <v>275</v>
      </c>
    </row>
    <row r="79" spans="1:10">
      <c r="A79" s="4" t="s">
        <v>258</v>
      </c>
      <c r="B79" s="6" t="s">
        <v>40</v>
      </c>
      <c r="C79" s="6" t="s">
        <v>268</v>
      </c>
      <c r="E79" s="4" t="s">
        <v>273</v>
      </c>
      <c r="F79" s="4"/>
      <c r="G79" s="4"/>
      <c r="H79" s="4"/>
      <c r="I79" s="4"/>
      <c r="J79" s="5" t="s">
        <v>275</v>
      </c>
    </row>
    <row r="80" spans="1:10">
      <c r="A80" s="4" t="s">
        <v>259</v>
      </c>
      <c r="B80" s="6" t="s">
        <v>241</v>
      </c>
      <c r="C80" s="6" t="s">
        <v>268</v>
      </c>
      <c r="D80" s="9"/>
      <c r="E80" s="4" t="s">
        <v>305</v>
      </c>
      <c r="F80" s="4"/>
      <c r="G80" s="4"/>
      <c r="H80" s="4"/>
      <c r="I80" s="4"/>
      <c r="J80" s="5" t="s">
        <v>275</v>
      </c>
    </row>
    <row r="81" spans="1:10">
      <c r="A81" s="4" t="s">
        <v>260</v>
      </c>
      <c r="B81" s="6" t="s">
        <v>47</v>
      </c>
      <c r="C81" s="6" t="s">
        <v>268</v>
      </c>
      <c r="D81" s="6" t="s">
        <v>8</v>
      </c>
      <c r="E81" s="4" t="str">
        <f t="shared" si="4"/>
        <v>Ron Lambert/Andy Nichols</v>
      </c>
      <c r="F81" s="4"/>
      <c r="G81" s="4"/>
      <c r="H81" s="4"/>
      <c r="I81" s="4"/>
      <c r="J81" s="5" t="s">
        <v>275</v>
      </c>
    </row>
    <row r="82" spans="1:10">
      <c r="A82" s="4" t="s">
        <v>261</v>
      </c>
      <c r="B82" s="6" t="s">
        <v>50</v>
      </c>
      <c r="C82" s="6" t="s">
        <v>268</v>
      </c>
      <c r="D82" s="9"/>
      <c r="E82" s="4" t="e">
        <f t="shared" si="4"/>
        <v>#N/A</v>
      </c>
      <c r="F82" s="4"/>
      <c r="G82" s="4"/>
      <c r="H82" s="4"/>
      <c r="I82" s="4"/>
      <c r="J82" s="5" t="s">
        <v>275</v>
      </c>
    </row>
    <row r="83" spans="1:10">
      <c r="A83" s="4" t="s">
        <v>262</v>
      </c>
      <c r="B83" s="6" t="s">
        <v>242</v>
      </c>
      <c r="C83" s="6" t="s">
        <v>268</v>
      </c>
      <c r="D83" s="9"/>
      <c r="E83" s="4" t="s">
        <v>304</v>
      </c>
      <c r="F83" s="4"/>
      <c r="G83" s="4"/>
      <c r="H83" s="4"/>
      <c r="I83" s="4"/>
      <c r="J83" s="5" t="s">
        <v>275</v>
      </c>
    </row>
    <row r="84" spans="1:10">
      <c r="A84" s="4" t="s">
        <v>263</v>
      </c>
      <c r="B84" s="6" t="s">
        <v>243</v>
      </c>
      <c r="C84" s="6" t="s">
        <v>268</v>
      </c>
      <c r="D84" s="9"/>
      <c r="E84" s="4" t="e">
        <f t="shared" si="4"/>
        <v>#N/A</v>
      </c>
      <c r="F84" s="4"/>
      <c r="G84" s="4"/>
      <c r="H84" s="4"/>
      <c r="I84" s="4"/>
      <c r="J84" s="5" t="s">
        <v>275</v>
      </c>
    </row>
    <row r="85" spans="1:10">
      <c r="A85" s="4" t="s">
        <v>264</v>
      </c>
      <c r="B85" s="6" t="s">
        <v>244</v>
      </c>
      <c r="C85" s="6" t="s">
        <v>268</v>
      </c>
      <c r="D85" s="9"/>
      <c r="E85" s="4" t="e">
        <f t="shared" si="4"/>
        <v>#N/A</v>
      </c>
      <c r="F85" s="4"/>
      <c r="G85" s="4"/>
      <c r="H85" s="4"/>
      <c r="I85" s="4"/>
      <c r="J85" s="5" t="s">
        <v>275</v>
      </c>
    </row>
    <row r="86" spans="1:10">
      <c r="A86" s="4" t="s">
        <v>265</v>
      </c>
      <c r="B86" s="6" t="s">
        <v>245</v>
      </c>
      <c r="C86" s="6" t="s">
        <v>268</v>
      </c>
      <c r="D86" s="9"/>
      <c r="E86" s="4" t="e">
        <f t="shared" si="4"/>
        <v>#N/A</v>
      </c>
      <c r="F86" s="4"/>
      <c r="G86" s="4"/>
      <c r="H86" s="4"/>
      <c r="I86" s="4"/>
      <c r="J86" s="5" t="s">
        <v>275</v>
      </c>
    </row>
    <row r="87" spans="1:10">
      <c r="A87" s="4" t="s">
        <v>266</v>
      </c>
      <c r="B87" s="6" t="s">
        <v>214</v>
      </c>
      <c r="C87" s="6" t="s">
        <v>268</v>
      </c>
      <c r="D87" s="6" t="s">
        <v>92</v>
      </c>
      <c r="E87" s="4" t="str">
        <f t="shared" si="4"/>
        <v>Tim Hayler</v>
      </c>
      <c r="F87" s="4"/>
      <c r="G87" s="4"/>
      <c r="H87" s="4"/>
      <c r="I87" s="4"/>
      <c r="J87" s="5" t="s">
        <v>275</v>
      </c>
    </row>
    <row r="88" spans="1:10">
      <c r="A88" s="4" t="s">
        <v>267</v>
      </c>
      <c r="B88" s="6" t="s">
        <v>246</v>
      </c>
      <c r="C88" s="6" t="s">
        <v>268</v>
      </c>
      <c r="D88" s="6" t="s">
        <v>98</v>
      </c>
      <c r="E88" s="4" t="str">
        <f t="shared" si="4"/>
        <v>Ian Mullacrane</v>
      </c>
      <c r="F88" s="4"/>
      <c r="G88" s="4"/>
      <c r="H88" s="4"/>
      <c r="I88" s="4"/>
      <c r="J88" s="5" t="s">
        <v>275</v>
      </c>
    </row>
  </sheetData>
  <sortState ref="L3:M29">
    <sortCondition ref="L3"/>
  </sortState>
  <conditionalFormatting sqref="D1:D71 D73:D1048576">
    <cfRule type="containsText" dxfId="34" priority="7" operator="containsText" text="General Power">
      <formula>NOT(ISERROR(SEARCH("General Power",D1)))</formula>
    </cfRule>
    <cfRule type="containsText" dxfId="33" priority="8" operator="containsText" text="PPS">
      <formula>NOT(ISERROR(SEARCH("PPS",D1)))</formula>
    </cfRule>
    <cfRule type="containsText" dxfId="32" priority="9" operator="containsText" text="Fire Protection">
      <formula>NOT(ISERROR(SEARCH("Fire Protection",D1)))</formula>
    </cfRule>
  </conditionalFormatting>
  <conditionalFormatting sqref="J1:J1048576">
    <cfRule type="containsText" dxfId="31" priority="6" operator="containsText" text="YES">
      <formula>NOT(ISERROR(SEARCH("YES",J1)))</formula>
    </cfRule>
    <cfRule type="containsText" dxfId="30" priority="5" operator="containsText" text="NO">
      <formula>NOT(ISERROR(SEARCH("NO",J1)))</formula>
    </cfRule>
  </conditionalFormatting>
  <conditionalFormatting sqref="D1:D1048576">
    <cfRule type="containsText" dxfId="18" priority="4" operator="containsText" text="Infrastructure">
      <formula>NOT(ISERROR(SEARCH("Infrastructure",D1)))</formula>
    </cfRule>
    <cfRule type="containsText" dxfId="19" priority="3" operator="containsText" text="RF Distribution">
      <formula>NOT(ISERROR(SEARCH("RF Distribution",D1)))</formula>
    </cfRule>
    <cfRule type="containsText" dxfId="20" priority="2" operator="containsText" text="LH2">
      <formula>NOT(ISERROR(SEARCH("LH2",D1)))</formula>
    </cfRule>
    <cfRule type="containsText" dxfId="21" priority="1" operator="containsText" text="Decay Solenoid">
      <formula>NOT(ISERROR(SEARCH("Decay Solenoid",D1)))</formula>
    </cfRule>
  </conditionalFormatting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12"/>
  <sheetViews>
    <sheetView view="pageBreakPreview" zoomScale="60" zoomScaleNormal="100" workbookViewId="0">
      <selection activeCell="H21" sqref="H21"/>
    </sheetView>
  </sheetViews>
  <sheetFormatPr defaultRowHeight="15"/>
  <cols>
    <col min="1" max="1" width="55" customWidth="1"/>
  </cols>
  <sheetData>
    <row r="1" spans="1:1">
      <c r="A1" t="s">
        <v>312</v>
      </c>
    </row>
    <row r="3" spans="1:1">
      <c r="A3" t="s">
        <v>201</v>
      </c>
    </row>
    <row r="4" spans="1:1">
      <c r="A4" t="s">
        <v>313</v>
      </c>
    </row>
    <row r="5" spans="1:1">
      <c r="A5" t="s">
        <v>314</v>
      </c>
    </row>
    <row r="6" spans="1:1">
      <c r="A6" t="s">
        <v>315</v>
      </c>
    </row>
    <row r="7" spans="1:1">
      <c r="A7" t="s">
        <v>316</v>
      </c>
    </row>
    <row r="8" spans="1:1">
      <c r="A8" t="s">
        <v>317</v>
      </c>
    </row>
    <row r="9" spans="1:1">
      <c r="A9" t="s">
        <v>318</v>
      </c>
    </row>
    <row r="10" spans="1:1">
      <c r="A10" t="s">
        <v>319</v>
      </c>
    </row>
    <row r="11" spans="1:1">
      <c r="A11" t="s">
        <v>320</v>
      </c>
    </row>
    <row r="12" spans="1:1">
      <c r="A12" t="s">
        <v>321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view="pageBreakPreview" zoomScale="60" zoomScaleNormal="100" workbookViewId="0">
      <selection activeCell="M1" activeCellId="1" sqref="L1:L1048576 M1:M1048576"/>
    </sheetView>
  </sheetViews>
  <sheetFormatPr defaultRowHeight="15"/>
  <cols>
    <col min="2" max="2" width="36.5703125" customWidth="1"/>
    <col min="3" max="3" width="18.140625" customWidth="1"/>
    <col min="4" max="4" width="25" customWidth="1"/>
    <col min="5" max="5" width="29.7109375" customWidth="1"/>
    <col min="6" max="6" width="55.7109375" customWidth="1"/>
    <col min="7" max="7" width="36.5703125" customWidth="1"/>
    <col min="8" max="8" width="18.42578125" customWidth="1"/>
    <col min="9" max="9" width="69.5703125" customWidth="1"/>
    <col min="10" max="10" width="9.7109375" customWidth="1"/>
    <col min="12" max="12" width="27.7109375" hidden="1" customWidth="1"/>
    <col min="13" max="13" width="27.5703125" hidden="1" customWidth="1"/>
  </cols>
  <sheetData>
    <row r="1" spans="1:13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200</v>
      </c>
      <c r="G1" s="1" t="s">
        <v>120</v>
      </c>
      <c r="H1" s="1" t="s">
        <v>4</v>
      </c>
      <c r="I1" s="3" t="s">
        <v>5</v>
      </c>
      <c r="J1" s="3" t="s">
        <v>274</v>
      </c>
      <c r="L1" t="s">
        <v>87</v>
      </c>
      <c r="M1" t="s">
        <v>109</v>
      </c>
    </row>
    <row r="2" spans="1:13">
      <c r="A2" s="5" t="s">
        <v>190</v>
      </c>
      <c r="B2" s="5" t="s">
        <v>22</v>
      </c>
      <c r="C2" s="5" t="s">
        <v>23</v>
      </c>
      <c r="D2" s="5" t="s">
        <v>98</v>
      </c>
      <c r="E2" s="5" t="str">
        <f>VLOOKUP(D2,$L$1:$M$27,2,FALSE)</f>
        <v>Ian Mullacrane</v>
      </c>
      <c r="F2" s="5"/>
      <c r="G2" s="5"/>
      <c r="H2" s="5"/>
      <c r="I2" s="5"/>
      <c r="J2" s="5" t="s">
        <v>276</v>
      </c>
      <c r="L2" t="s">
        <v>99</v>
      </c>
      <c r="M2" t="s">
        <v>118</v>
      </c>
    </row>
    <row r="3" spans="1:13">
      <c r="A3" s="4" t="s">
        <v>191</v>
      </c>
      <c r="B3" s="4" t="s">
        <v>201</v>
      </c>
      <c r="C3" s="5" t="s">
        <v>23</v>
      </c>
      <c r="D3" s="4" t="s">
        <v>120</v>
      </c>
      <c r="E3" s="5" t="e">
        <f>VLOOKUP(D3,$L$1:$M$27,2,FALSE)</f>
        <v>#N/A</v>
      </c>
      <c r="F3" s="4"/>
      <c r="G3" s="4"/>
      <c r="H3" s="4"/>
      <c r="I3" s="10" t="s">
        <v>271</v>
      </c>
      <c r="J3" s="5" t="s">
        <v>276</v>
      </c>
      <c r="L3" t="s">
        <v>80</v>
      </c>
      <c r="M3" t="s">
        <v>102</v>
      </c>
    </row>
    <row r="4" spans="1:13">
      <c r="A4" s="4" t="s">
        <v>192</v>
      </c>
      <c r="B4" s="4" t="s">
        <v>202</v>
      </c>
      <c r="C4" s="5" t="s">
        <v>23</v>
      </c>
      <c r="D4" s="4"/>
      <c r="E4" s="5" t="s">
        <v>305</v>
      </c>
      <c r="F4" s="4"/>
      <c r="G4" s="4"/>
      <c r="H4" s="4"/>
      <c r="I4" s="4"/>
      <c r="J4" s="5" t="s">
        <v>276</v>
      </c>
      <c r="L4" t="s">
        <v>92</v>
      </c>
      <c r="M4" t="s">
        <v>115</v>
      </c>
    </row>
    <row r="5" spans="1:13">
      <c r="A5" s="4" t="s">
        <v>193</v>
      </c>
      <c r="B5" s="4" t="s">
        <v>203</v>
      </c>
      <c r="C5" s="5" t="s">
        <v>23</v>
      </c>
      <c r="D5" s="4"/>
      <c r="E5" s="5" t="s">
        <v>305</v>
      </c>
      <c r="F5" s="4"/>
      <c r="G5" s="4"/>
      <c r="H5" s="4"/>
      <c r="I5" s="4"/>
      <c r="J5" s="5" t="s">
        <v>276</v>
      </c>
      <c r="L5" t="s">
        <v>85</v>
      </c>
      <c r="M5" t="s">
        <v>107</v>
      </c>
    </row>
    <row r="6" spans="1:13">
      <c r="A6" s="4" t="s">
        <v>194</v>
      </c>
      <c r="B6" s="4" t="s">
        <v>204</v>
      </c>
      <c r="C6" s="5" t="s">
        <v>23</v>
      </c>
      <c r="D6" s="4"/>
      <c r="E6" s="5" t="s">
        <v>305</v>
      </c>
      <c r="F6" s="4"/>
      <c r="G6" s="4"/>
      <c r="H6" s="4"/>
      <c r="I6" s="4"/>
      <c r="J6" s="5" t="s">
        <v>276</v>
      </c>
      <c r="L6" t="s">
        <v>84</v>
      </c>
      <c r="M6" t="s">
        <v>106</v>
      </c>
    </row>
    <row r="7" spans="1:13">
      <c r="A7" s="4" t="s">
        <v>195</v>
      </c>
      <c r="B7" s="4" t="s">
        <v>205</v>
      </c>
      <c r="C7" s="5" t="s">
        <v>23</v>
      </c>
      <c r="D7" s="4" t="s">
        <v>215</v>
      </c>
      <c r="E7" s="5" t="s">
        <v>310</v>
      </c>
      <c r="F7" s="4"/>
      <c r="G7" s="4"/>
      <c r="H7" s="4"/>
      <c r="I7" s="4"/>
      <c r="J7" s="5" t="s">
        <v>276</v>
      </c>
      <c r="L7" t="s">
        <v>88</v>
      </c>
      <c r="M7" t="s">
        <v>110</v>
      </c>
    </row>
    <row r="8" spans="1:13">
      <c r="A8" s="4" t="s">
        <v>196</v>
      </c>
      <c r="B8" s="4" t="s">
        <v>206</v>
      </c>
      <c r="C8" s="5" t="s">
        <v>23</v>
      </c>
      <c r="D8" s="4" t="s">
        <v>84</v>
      </c>
      <c r="E8" s="5" t="str">
        <f>VLOOKUP(D8,$L$1:$M$27,2,FALSE)</f>
        <v>Vicky Bayliss/Mike Courthold</v>
      </c>
      <c r="F8" s="4"/>
      <c r="G8" s="4"/>
      <c r="H8" s="4"/>
      <c r="I8" s="4"/>
      <c r="J8" s="5" t="s">
        <v>276</v>
      </c>
      <c r="L8" t="s">
        <v>81</v>
      </c>
      <c r="M8" t="s">
        <v>104</v>
      </c>
    </row>
    <row r="9" spans="1:13">
      <c r="A9" s="4" t="s">
        <v>197</v>
      </c>
      <c r="B9" s="4" t="s">
        <v>207</v>
      </c>
      <c r="C9" s="5" t="s">
        <v>23</v>
      </c>
      <c r="D9" s="4" t="s">
        <v>84</v>
      </c>
      <c r="E9" s="5" t="str">
        <f>VLOOKUP(D9,$L$1:$M$27,2,FALSE)</f>
        <v>Vicky Bayliss/Mike Courthold</v>
      </c>
      <c r="F9" s="4"/>
      <c r="G9" s="4"/>
      <c r="H9" s="4"/>
      <c r="I9" s="4"/>
      <c r="J9" s="5" t="s">
        <v>276</v>
      </c>
      <c r="L9" t="s">
        <v>8</v>
      </c>
      <c r="M9" t="s">
        <v>119</v>
      </c>
    </row>
    <row r="10" spans="1:13">
      <c r="A10" s="4" t="s">
        <v>198</v>
      </c>
      <c r="B10" s="4" t="s">
        <v>208</v>
      </c>
      <c r="C10" s="5" t="s">
        <v>23</v>
      </c>
      <c r="D10" s="4" t="s">
        <v>311</v>
      </c>
      <c r="E10" s="5" t="s">
        <v>304</v>
      </c>
      <c r="F10" s="4"/>
      <c r="G10" s="4"/>
      <c r="H10" s="4"/>
      <c r="I10" s="4"/>
      <c r="J10" s="5" t="s">
        <v>276</v>
      </c>
      <c r="L10" t="s">
        <v>98</v>
      </c>
      <c r="M10" t="s">
        <v>117</v>
      </c>
    </row>
    <row r="11" spans="1:13">
      <c r="A11" s="4" t="s">
        <v>199</v>
      </c>
      <c r="B11" s="4" t="s">
        <v>209</v>
      </c>
      <c r="C11" s="5" t="s">
        <v>23</v>
      </c>
      <c r="D11" s="4" t="s">
        <v>311</v>
      </c>
      <c r="E11" s="5" t="s">
        <v>304</v>
      </c>
      <c r="F11" s="4"/>
      <c r="G11" s="4"/>
      <c r="H11" s="4"/>
      <c r="I11" s="4"/>
      <c r="J11" s="5" t="s">
        <v>276</v>
      </c>
      <c r="L11" t="s">
        <v>89</v>
      </c>
      <c r="M11" t="s">
        <v>112</v>
      </c>
    </row>
    <row r="12" spans="1:13">
      <c r="A12" s="4" t="s">
        <v>219</v>
      </c>
      <c r="B12" s="4" t="s">
        <v>210</v>
      </c>
      <c r="C12" s="4" t="s">
        <v>298</v>
      </c>
      <c r="D12" s="4"/>
      <c r="E12" s="5" t="s">
        <v>306</v>
      </c>
      <c r="F12" s="4"/>
      <c r="G12" s="4"/>
      <c r="H12" s="4"/>
      <c r="I12" s="4"/>
      <c r="J12" s="5" t="s">
        <v>276</v>
      </c>
      <c r="L12" t="s">
        <v>76</v>
      </c>
      <c r="M12" t="s">
        <v>100</v>
      </c>
    </row>
    <row r="13" spans="1:13">
      <c r="A13" s="4" t="s">
        <v>220</v>
      </c>
      <c r="B13" s="4" t="s">
        <v>211</v>
      </c>
      <c r="C13" s="4" t="s">
        <v>212</v>
      </c>
      <c r="D13" t="s">
        <v>311</v>
      </c>
      <c r="E13" s="5" t="s">
        <v>304</v>
      </c>
      <c r="F13" s="4"/>
      <c r="G13" s="4"/>
      <c r="H13" s="4"/>
      <c r="I13" s="4"/>
      <c r="J13" s="5" t="s">
        <v>276</v>
      </c>
      <c r="L13" t="s">
        <v>18</v>
      </c>
      <c r="M13" t="s">
        <v>111</v>
      </c>
    </row>
    <row r="14" spans="1:13">
      <c r="A14" s="4" t="s">
        <v>221</v>
      </c>
      <c r="B14" s="4" t="s">
        <v>213</v>
      </c>
      <c r="C14" s="4" t="s">
        <v>228</v>
      </c>
      <c r="D14" s="4" t="s">
        <v>98</v>
      </c>
      <c r="E14" s="5" t="str">
        <f>VLOOKUP(D14,$L$1:$M$27,2,FALSE)</f>
        <v>Ian Mullacrane</v>
      </c>
      <c r="F14" s="4"/>
      <c r="G14" s="4"/>
      <c r="H14" s="4"/>
      <c r="I14" s="4"/>
      <c r="J14" s="5" t="s">
        <v>276</v>
      </c>
      <c r="L14" t="s">
        <v>82</v>
      </c>
      <c r="M14" t="s">
        <v>103</v>
      </c>
    </row>
    <row r="15" spans="1:13">
      <c r="A15" s="4" t="s">
        <v>222</v>
      </c>
      <c r="B15" s="4" t="s">
        <v>307</v>
      </c>
      <c r="C15" s="4" t="s">
        <v>229</v>
      </c>
      <c r="D15" t="s">
        <v>94</v>
      </c>
      <c r="E15" s="5" t="str">
        <f>VLOOKUP(D15,$L$1:$M$27,2,FALSE)</f>
        <v>Craig Macwaters</v>
      </c>
      <c r="F15" s="4"/>
      <c r="G15" s="4"/>
      <c r="H15" s="4"/>
      <c r="I15" s="4"/>
      <c r="J15" s="5" t="s">
        <v>276</v>
      </c>
      <c r="L15" t="s">
        <v>96</v>
      </c>
      <c r="M15" t="s">
        <v>14</v>
      </c>
    </row>
    <row r="16" spans="1:13">
      <c r="A16" s="4" t="s">
        <v>223</v>
      </c>
      <c r="B16" s="4" t="s">
        <v>227</v>
      </c>
      <c r="C16" s="4" t="s">
        <v>68</v>
      </c>
      <c r="D16" s="4" t="s">
        <v>84</v>
      </c>
      <c r="E16" s="5" t="str">
        <f>VLOOKUP(D16,$L$1:$M$27,2,FALSE)</f>
        <v>Vicky Bayliss/Mike Courthold</v>
      </c>
      <c r="F16" s="4"/>
      <c r="G16" s="4"/>
      <c r="H16" s="4"/>
      <c r="I16" s="4"/>
      <c r="J16" s="5" t="s">
        <v>276</v>
      </c>
      <c r="L16" t="s">
        <v>95</v>
      </c>
      <c r="M16" t="s">
        <v>14</v>
      </c>
    </row>
    <row r="17" spans="1:13">
      <c r="A17" s="4" t="s">
        <v>224</v>
      </c>
      <c r="B17" s="4" t="s">
        <v>216</v>
      </c>
      <c r="C17" s="4" t="s">
        <v>230</v>
      </c>
      <c r="D17" s="4" t="s">
        <v>94</v>
      </c>
      <c r="E17" s="5" t="str">
        <f>VLOOKUP(D17,$L$1:$M$27,2,FALSE)</f>
        <v>Craig Macwaters</v>
      </c>
      <c r="F17" s="4"/>
      <c r="G17" s="4"/>
      <c r="H17" s="4"/>
      <c r="I17" s="4"/>
      <c r="J17" s="5" t="s">
        <v>276</v>
      </c>
      <c r="L17" t="s">
        <v>13</v>
      </c>
      <c r="M17" t="s">
        <v>14</v>
      </c>
    </row>
    <row r="18" spans="1:13">
      <c r="A18" s="4" t="s">
        <v>225</v>
      </c>
      <c r="B18" s="4" t="s">
        <v>217</v>
      </c>
      <c r="C18" s="4" t="s">
        <v>231</v>
      </c>
      <c r="D18" t="s">
        <v>311</v>
      </c>
      <c r="E18" s="5" t="s">
        <v>304</v>
      </c>
      <c r="F18" s="4"/>
      <c r="G18" s="4"/>
      <c r="H18" s="4"/>
      <c r="I18" s="4"/>
      <c r="J18" s="5" t="s">
        <v>276</v>
      </c>
      <c r="L18" t="s">
        <v>97</v>
      </c>
      <c r="M18" t="s">
        <v>116</v>
      </c>
    </row>
    <row r="19" spans="1:13">
      <c r="A19" s="4" t="s">
        <v>226</v>
      </c>
      <c r="B19" s="4" t="s">
        <v>218</v>
      </c>
      <c r="C19" s="4" t="s">
        <v>231</v>
      </c>
      <c r="D19" s="4" t="s">
        <v>18</v>
      </c>
      <c r="E19" s="5" t="str">
        <f>VLOOKUP(D19,$L$1:$M$27,2,FALSE)</f>
        <v>Stephen Watson</v>
      </c>
      <c r="F19" s="4"/>
      <c r="G19" s="4"/>
      <c r="H19" s="4"/>
      <c r="I19" s="4"/>
      <c r="J19" s="5" t="s">
        <v>276</v>
      </c>
      <c r="L19" t="s">
        <v>91</v>
      </c>
      <c r="M19" t="s">
        <v>114</v>
      </c>
    </row>
    <row r="20" spans="1:13">
      <c r="A20" s="4" t="s">
        <v>277</v>
      </c>
      <c r="B20" s="4" t="s">
        <v>86</v>
      </c>
      <c r="C20" s="4" t="s">
        <v>297</v>
      </c>
      <c r="D20" s="4" t="s">
        <v>86</v>
      </c>
      <c r="E20" s="4" t="str">
        <f>VLOOKUP(D20,$L$1:$M$27,2,FALSE)</f>
        <v>Roy Preece</v>
      </c>
      <c r="F20" s="4"/>
      <c r="G20" s="4"/>
      <c r="H20" s="4"/>
      <c r="I20" s="4"/>
      <c r="J20" s="4" t="s">
        <v>302</v>
      </c>
      <c r="L20" t="s">
        <v>90</v>
      </c>
      <c r="M20" t="s">
        <v>113</v>
      </c>
    </row>
    <row r="21" spans="1:13">
      <c r="A21" s="4" t="s">
        <v>278</v>
      </c>
      <c r="B21" s="4" t="s">
        <v>87</v>
      </c>
      <c r="C21" s="4" t="s">
        <v>297</v>
      </c>
      <c r="D21" s="4" t="s">
        <v>87</v>
      </c>
      <c r="E21" s="4" t="str">
        <f>VLOOKUP(D21,$L$1:$M$27,2,FALSE)</f>
        <v>Tom Bradshaw</v>
      </c>
      <c r="F21" s="4"/>
      <c r="G21" s="4"/>
      <c r="H21" s="4"/>
      <c r="I21" s="4"/>
      <c r="J21" s="4" t="s">
        <v>302</v>
      </c>
      <c r="L21" t="s">
        <v>86</v>
      </c>
      <c r="M21" t="s">
        <v>108</v>
      </c>
    </row>
    <row r="22" spans="1:13">
      <c r="A22" s="4" t="s">
        <v>279</v>
      </c>
      <c r="B22" s="4" t="s">
        <v>290</v>
      </c>
      <c r="C22" s="4" t="s">
        <v>297</v>
      </c>
      <c r="D22" s="4" t="s">
        <v>86</v>
      </c>
      <c r="E22" s="4" t="str">
        <f>VLOOKUP(D22,$L$1:$M$27,2,FALSE)</f>
        <v>Roy Preece</v>
      </c>
      <c r="F22" s="4"/>
      <c r="G22" s="4"/>
      <c r="H22" s="4"/>
      <c r="I22" s="4"/>
      <c r="J22" s="4" t="s">
        <v>302</v>
      </c>
      <c r="L22" t="s">
        <v>83</v>
      </c>
      <c r="M22" t="s">
        <v>105</v>
      </c>
    </row>
    <row r="23" spans="1:13">
      <c r="A23" s="4" t="s">
        <v>280</v>
      </c>
      <c r="B23" s="4" t="s">
        <v>76</v>
      </c>
      <c r="C23" s="4" t="s">
        <v>297</v>
      </c>
      <c r="D23" s="4" t="s">
        <v>76</v>
      </c>
      <c r="E23" s="4" t="str">
        <f>VLOOKUP(D23,$L$1:$M$27,2,FALSE)</f>
        <v>Ludovico Tortora</v>
      </c>
      <c r="F23" s="4"/>
      <c r="G23" s="4"/>
      <c r="H23" s="4"/>
      <c r="I23" s="4"/>
      <c r="J23" s="4" t="s">
        <v>302</v>
      </c>
      <c r="L23" t="s">
        <v>77</v>
      </c>
      <c r="M23" t="s">
        <v>101</v>
      </c>
    </row>
    <row r="24" spans="1:13">
      <c r="A24" s="4" t="s">
        <v>281</v>
      </c>
      <c r="B24" s="4" t="s">
        <v>81</v>
      </c>
      <c r="C24" s="4" t="s">
        <v>297</v>
      </c>
      <c r="D24" s="4" t="s">
        <v>81</v>
      </c>
      <c r="E24" s="4" t="str">
        <f>VLOOKUP(D24,$L$1:$M$27,2,FALSE)</f>
        <v>Ruslan Asfandiarov</v>
      </c>
      <c r="F24" s="4"/>
      <c r="G24" s="4"/>
      <c r="H24" s="4"/>
      <c r="I24" s="4"/>
      <c r="J24" s="4" t="s">
        <v>302</v>
      </c>
      <c r="L24" t="s">
        <v>78</v>
      </c>
      <c r="M24" t="s">
        <v>101</v>
      </c>
    </row>
    <row r="25" spans="1:13">
      <c r="A25" s="4" t="s">
        <v>282</v>
      </c>
      <c r="B25" s="4" t="s">
        <v>79</v>
      </c>
      <c r="C25" s="4" t="s">
        <v>297</v>
      </c>
      <c r="D25" s="4" t="s">
        <v>79</v>
      </c>
      <c r="E25" s="4" t="str">
        <f>VLOOKUP(D25,$L$1:$M$27,2,FALSE)</f>
        <v>Maurizio Bonesini</v>
      </c>
      <c r="F25" s="4"/>
      <c r="G25" s="4"/>
      <c r="H25" s="4"/>
      <c r="I25" s="4"/>
      <c r="J25" s="4" t="s">
        <v>302</v>
      </c>
      <c r="L25" t="s">
        <v>79</v>
      </c>
      <c r="M25" t="s">
        <v>101</v>
      </c>
    </row>
    <row r="26" spans="1:13">
      <c r="A26" s="4" t="s">
        <v>283</v>
      </c>
      <c r="B26" s="4" t="s">
        <v>291</v>
      </c>
      <c r="C26" s="4" t="s">
        <v>297</v>
      </c>
      <c r="D26" s="4" t="s">
        <v>90</v>
      </c>
      <c r="E26" s="4" t="str">
        <f>VLOOKUP(D26,$L$1:$M$27,2,FALSE)</f>
        <v>Alan DeMello</v>
      </c>
      <c r="F26" s="4"/>
      <c r="G26" s="4"/>
      <c r="H26" s="4"/>
      <c r="I26" s="4"/>
      <c r="J26" s="4" t="s">
        <v>302</v>
      </c>
      <c r="L26" t="s">
        <v>94</v>
      </c>
      <c r="M26" t="s">
        <v>14</v>
      </c>
    </row>
    <row r="27" spans="1:13">
      <c r="A27" s="4" t="s">
        <v>284</v>
      </c>
      <c r="B27" s="4" t="s">
        <v>292</v>
      </c>
      <c r="C27" s="4" t="s">
        <v>297</v>
      </c>
      <c r="D27" s="4" t="s">
        <v>90</v>
      </c>
      <c r="E27" s="4" t="str">
        <f>VLOOKUP(D27,$L$1:$M$27,2,FALSE)</f>
        <v>Alan DeMello</v>
      </c>
      <c r="F27" s="4"/>
      <c r="G27" s="4"/>
      <c r="H27" s="4"/>
      <c r="I27" s="4"/>
      <c r="J27" s="4" t="s">
        <v>302</v>
      </c>
      <c r="L27" t="s">
        <v>93</v>
      </c>
      <c r="M27" t="s">
        <v>115</v>
      </c>
    </row>
    <row r="28" spans="1:13">
      <c r="A28" s="4" t="s">
        <v>285</v>
      </c>
      <c r="B28" s="4" t="s">
        <v>293</v>
      </c>
      <c r="C28" s="4" t="s">
        <v>298</v>
      </c>
      <c r="D28" s="4" t="s">
        <v>89</v>
      </c>
      <c r="E28" s="4" t="str">
        <f>VLOOKUP(D28,$L$1:$M$27,2,FALSE)</f>
        <v>Vishal Francis</v>
      </c>
      <c r="F28" s="4"/>
      <c r="G28" s="4"/>
      <c r="H28" s="4"/>
      <c r="I28" s="4"/>
      <c r="J28" s="4" t="s">
        <v>302</v>
      </c>
    </row>
    <row r="29" spans="1:13">
      <c r="A29" s="4" t="s">
        <v>286</v>
      </c>
      <c r="B29" s="4" t="s">
        <v>294</v>
      </c>
      <c r="C29" s="4" t="s">
        <v>23</v>
      </c>
      <c r="D29" s="4" t="s">
        <v>90</v>
      </c>
      <c r="E29" s="4" t="str">
        <f>VLOOKUP(D29,$L$1:$M$27,2,FALSE)</f>
        <v>Alan DeMello</v>
      </c>
      <c r="F29" s="4"/>
      <c r="G29" s="4"/>
      <c r="H29" s="4"/>
      <c r="I29" s="4"/>
      <c r="J29" s="4" t="s">
        <v>302</v>
      </c>
    </row>
    <row r="30" spans="1:13">
      <c r="A30" s="4" t="s">
        <v>287</v>
      </c>
      <c r="B30" s="4" t="s">
        <v>295</v>
      </c>
      <c r="C30" s="4" t="s">
        <v>299</v>
      </c>
      <c r="D30" s="4" t="s">
        <v>90</v>
      </c>
      <c r="E30" s="4" t="str">
        <f>VLOOKUP(D30,$L$1:$M$27,2,FALSE)</f>
        <v>Alan DeMello</v>
      </c>
      <c r="F30" s="4"/>
      <c r="G30" s="4"/>
      <c r="H30" s="4"/>
      <c r="I30" s="4"/>
      <c r="J30" s="4" t="s">
        <v>302</v>
      </c>
    </row>
    <row r="31" spans="1:13">
      <c r="A31" s="4" t="s">
        <v>288</v>
      </c>
      <c r="B31" s="4" t="s">
        <v>296</v>
      </c>
      <c r="C31" s="4" t="s">
        <v>300</v>
      </c>
      <c r="D31" s="4" t="s">
        <v>94</v>
      </c>
      <c r="E31" s="4" t="str">
        <f>VLOOKUP(D31,$L$1:$M$27,2,FALSE)</f>
        <v>Craig Macwaters</v>
      </c>
      <c r="F31" s="4"/>
      <c r="G31" s="4"/>
      <c r="H31" s="4"/>
      <c r="I31" s="4"/>
      <c r="J31" s="4" t="s">
        <v>302</v>
      </c>
    </row>
    <row r="32" spans="1:13">
      <c r="A32" s="4" t="s">
        <v>289</v>
      </c>
      <c r="B32" s="4" t="s">
        <v>296</v>
      </c>
      <c r="C32" s="4" t="s">
        <v>301</v>
      </c>
      <c r="D32" s="4" t="s">
        <v>94</v>
      </c>
      <c r="E32" s="4" t="str">
        <f>VLOOKUP(D32,$L$1:$M$27,2,FALSE)</f>
        <v>Craig Macwaters</v>
      </c>
      <c r="F32" s="4"/>
      <c r="G32" s="4"/>
      <c r="H32" s="4"/>
      <c r="I32" s="4"/>
      <c r="J32" s="4" t="s">
        <v>302</v>
      </c>
    </row>
    <row r="33" spans="1:10">
      <c r="A33" s="4" t="s">
        <v>308</v>
      </c>
      <c r="B33" s="4" t="s">
        <v>309</v>
      </c>
      <c r="C33" s="4" t="s">
        <v>229</v>
      </c>
      <c r="D33" s="4" t="s">
        <v>18</v>
      </c>
      <c r="E33" s="4" t="str">
        <f>VLOOKUP(D33,$L$1:$M$27,2,FALSE)</f>
        <v>Stephen Watson</v>
      </c>
      <c r="F33" s="4"/>
      <c r="G33" s="4"/>
      <c r="H33" s="4"/>
      <c r="I33" s="4"/>
      <c r="J33" s="4" t="s">
        <v>276</v>
      </c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4"/>
      <c r="E50" s="4"/>
      <c r="F50" s="4"/>
      <c r="G50" s="4"/>
      <c r="H50" s="4"/>
      <c r="I50" s="4"/>
      <c r="J50" s="4"/>
    </row>
  </sheetData>
  <conditionalFormatting sqref="J1:J1048576">
    <cfRule type="containsText" dxfId="114" priority="1" operator="containsText" text="No">
      <formula>NOT(ISERROR(SEARCH("No",J1)))</formula>
    </cfRule>
    <cfRule type="containsText" dxfId="113" priority="2" operator="containsText" text="Yes">
      <formula>NOT(ISERROR(SEARCH("Yes",J1)))</formula>
    </cfRule>
  </conditionalFormatting>
  <pageMargins left="0.7" right="0.7" top="0.75" bottom="0.75" header="0.3" footer="0.3"/>
  <pageSetup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view="pageBreakPreview" topLeftCell="B1" zoomScale="60" zoomScaleNormal="100" workbookViewId="0">
      <selection activeCell="J1" sqref="J1:J1048576"/>
    </sheetView>
  </sheetViews>
  <sheetFormatPr defaultRowHeight="15"/>
  <cols>
    <col min="2" max="2" width="27.28515625" customWidth="1"/>
    <col min="3" max="3" width="20.7109375" customWidth="1"/>
    <col min="4" max="4" width="22.28515625" customWidth="1"/>
    <col min="5" max="5" width="29.85546875" customWidth="1"/>
    <col min="6" max="6" width="39.140625" customWidth="1"/>
    <col min="7" max="7" width="20.5703125" customWidth="1"/>
    <col min="8" max="8" width="12" customWidth="1"/>
    <col min="9" max="9" width="78.14062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2" t="s">
        <v>274</v>
      </c>
    </row>
    <row r="2" spans="1:10">
      <c r="A2" s="5" t="s">
        <v>123</v>
      </c>
      <c r="B2" s="5" t="s">
        <v>6</v>
      </c>
      <c r="C2" s="5" t="s">
        <v>7</v>
      </c>
      <c r="D2" s="5" t="s">
        <v>8</v>
      </c>
      <c r="E2" s="5" t="s">
        <v>119</v>
      </c>
      <c r="F2" s="5"/>
      <c r="G2" s="5"/>
      <c r="H2" s="5"/>
      <c r="I2" s="5"/>
      <c r="J2" s="5" t="s">
        <v>276</v>
      </c>
    </row>
    <row r="3" spans="1:10">
      <c r="A3" s="4" t="s">
        <v>124</v>
      </c>
      <c r="B3" s="4" t="s">
        <v>9</v>
      </c>
      <c r="C3" s="4" t="s">
        <v>7</v>
      </c>
      <c r="D3" s="4" t="s">
        <v>8</v>
      </c>
      <c r="E3" s="4" t="s">
        <v>119</v>
      </c>
      <c r="F3" s="4"/>
      <c r="G3" s="4"/>
      <c r="H3" s="4"/>
      <c r="I3" s="4"/>
      <c r="J3" s="5" t="s">
        <v>276</v>
      </c>
    </row>
    <row r="4" spans="1:10">
      <c r="A4" s="4" t="s">
        <v>129</v>
      </c>
      <c r="B4" s="4" t="s">
        <v>16</v>
      </c>
      <c r="C4" s="4" t="s">
        <v>7</v>
      </c>
      <c r="D4" s="4" t="s">
        <v>8</v>
      </c>
      <c r="E4" s="4" t="s">
        <v>119</v>
      </c>
      <c r="F4" s="4"/>
      <c r="G4" s="4"/>
      <c r="H4" s="4"/>
      <c r="I4" s="4"/>
      <c r="J4" s="5" t="s">
        <v>276</v>
      </c>
    </row>
    <row r="5" spans="1:10">
      <c r="A5" s="4" t="s">
        <v>136</v>
      </c>
      <c r="B5" s="4" t="s">
        <v>16</v>
      </c>
      <c r="C5" s="4" t="s">
        <v>23</v>
      </c>
      <c r="D5" s="4" t="s">
        <v>8</v>
      </c>
      <c r="E5" s="4" t="s">
        <v>119</v>
      </c>
      <c r="F5" s="4"/>
      <c r="G5" s="4"/>
      <c r="H5" s="4"/>
      <c r="I5" s="4"/>
      <c r="J5" s="5" t="s">
        <v>276</v>
      </c>
    </row>
    <row r="6" spans="1:10">
      <c r="A6" s="4" t="s">
        <v>137</v>
      </c>
      <c r="B6" s="4" t="s">
        <v>6</v>
      </c>
      <c r="C6" s="4" t="s">
        <v>23</v>
      </c>
      <c r="D6" s="4" t="s">
        <v>8</v>
      </c>
      <c r="E6" s="4" t="s">
        <v>119</v>
      </c>
      <c r="F6" s="4"/>
      <c r="G6" s="4"/>
      <c r="H6" s="4"/>
      <c r="I6" s="4"/>
      <c r="J6" s="5" t="s">
        <v>276</v>
      </c>
    </row>
    <row r="7" spans="1:10">
      <c r="A7" s="4" t="s">
        <v>142</v>
      </c>
      <c r="B7" s="4" t="s">
        <v>16</v>
      </c>
      <c r="C7" s="4" t="s">
        <v>23</v>
      </c>
      <c r="D7" s="4" t="s">
        <v>8</v>
      </c>
      <c r="E7" s="4" t="s">
        <v>119</v>
      </c>
      <c r="F7" s="4"/>
      <c r="G7" s="4"/>
      <c r="H7" s="4"/>
      <c r="I7" s="4"/>
      <c r="J7" s="5" t="s">
        <v>276</v>
      </c>
    </row>
    <row r="8" spans="1:10">
      <c r="A8" s="4" t="s">
        <v>151</v>
      </c>
      <c r="B8" s="4" t="s">
        <v>39</v>
      </c>
      <c r="C8" s="4" t="s">
        <v>33</v>
      </c>
      <c r="D8" s="4" t="s">
        <v>8</v>
      </c>
      <c r="E8" s="4" t="s">
        <v>119</v>
      </c>
      <c r="F8" s="4"/>
      <c r="G8" s="4"/>
      <c r="H8" s="4"/>
      <c r="I8" s="4"/>
      <c r="J8" s="5" t="s">
        <v>276</v>
      </c>
    </row>
    <row r="9" spans="1:10">
      <c r="A9" s="4" t="s">
        <v>158</v>
      </c>
      <c r="B9" s="4" t="s">
        <v>47</v>
      </c>
      <c r="C9" s="4" t="s">
        <v>44</v>
      </c>
      <c r="D9" s="4" t="s">
        <v>8</v>
      </c>
      <c r="E9" s="4" t="s">
        <v>119</v>
      </c>
      <c r="F9" s="4"/>
      <c r="G9" s="4"/>
      <c r="H9" s="4"/>
      <c r="I9" s="4"/>
      <c r="J9" s="5" t="s">
        <v>276</v>
      </c>
    </row>
    <row r="10" spans="1:10">
      <c r="A10" s="4" t="s">
        <v>165</v>
      </c>
      <c r="B10" s="4" t="s">
        <v>16</v>
      </c>
      <c r="C10" s="4" t="s">
        <v>57</v>
      </c>
      <c r="D10" s="4" t="s">
        <v>8</v>
      </c>
      <c r="E10" s="4" t="s">
        <v>119</v>
      </c>
      <c r="F10" s="4"/>
      <c r="G10" s="4"/>
      <c r="H10" s="4"/>
      <c r="I10" s="4"/>
      <c r="J10" s="5" t="s">
        <v>276</v>
      </c>
    </row>
    <row r="11" spans="1:10">
      <c r="A11" s="4" t="s">
        <v>167</v>
      </c>
      <c r="B11" s="4" t="s">
        <v>47</v>
      </c>
      <c r="C11" s="4" t="s">
        <v>57</v>
      </c>
      <c r="D11" s="4" t="s">
        <v>8</v>
      </c>
      <c r="E11" s="4" t="s">
        <v>119</v>
      </c>
      <c r="F11" s="4"/>
      <c r="G11" s="4"/>
      <c r="H11" s="4"/>
      <c r="I11" s="4"/>
      <c r="J11" s="5" t="s">
        <v>276</v>
      </c>
    </row>
    <row r="12" spans="1:10">
      <c r="A12" s="4" t="s">
        <v>181</v>
      </c>
      <c r="B12" s="4" t="s">
        <v>16</v>
      </c>
      <c r="C12" s="4" t="s">
        <v>68</v>
      </c>
      <c r="D12" s="4" t="s">
        <v>8</v>
      </c>
      <c r="E12" s="4" t="s">
        <v>119</v>
      </c>
      <c r="F12" s="4"/>
      <c r="G12" s="4"/>
      <c r="H12" s="4"/>
      <c r="I12" s="4"/>
      <c r="J12" s="5" t="s">
        <v>276</v>
      </c>
    </row>
    <row r="13" spans="1:10">
      <c r="A13" s="4" t="s">
        <v>188</v>
      </c>
      <c r="B13" s="4" t="s">
        <v>74</v>
      </c>
      <c r="C13" s="4" t="s">
        <v>75</v>
      </c>
      <c r="D13" s="4" t="s">
        <v>8</v>
      </c>
      <c r="E13" s="4" t="s">
        <v>119</v>
      </c>
      <c r="F13" s="4"/>
      <c r="G13" s="4"/>
      <c r="H13" s="4"/>
      <c r="I13" s="4"/>
      <c r="J13" s="5" t="s">
        <v>276</v>
      </c>
    </row>
    <row r="14" spans="1:10">
      <c r="A14" s="4" t="s">
        <v>260</v>
      </c>
      <c r="B14" s="6" t="s">
        <v>47</v>
      </c>
      <c r="C14" s="6" t="s">
        <v>268</v>
      </c>
      <c r="D14" s="6" t="s">
        <v>8</v>
      </c>
      <c r="E14" s="4" t="s">
        <v>119</v>
      </c>
      <c r="F14" s="4"/>
      <c r="G14" s="4"/>
      <c r="H14" s="4"/>
      <c r="I14" s="4"/>
      <c r="J14" s="5" t="s">
        <v>276</v>
      </c>
    </row>
  </sheetData>
  <conditionalFormatting sqref="D1:D14">
    <cfRule type="containsText" dxfId="144" priority="3" operator="containsText" text="General Power">
      <formula>NOT(ISERROR(SEARCH("General Power",D1)))</formula>
    </cfRule>
    <cfRule type="containsText" dxfId="143" priority="4" operator="containsText" text="PPS">
      <formula>NOT(ISERROR(SEARCH("PPS",D1)))</formula>
    </cfRule>
    <cfRule type="containsText" dxfId="142" priority="5" operator="containsText" text="Fire Protection">
      <formula>NOT(ISERROR(SEARCH("Fire Protection",D1)))</formula>
    </cfRule>
  </conditionalFormatting>
  <conditionalFormatting sqref="J1:J1048576">
    <cfRule type="containsText" dxfId="141" priority="2" operator="containsText" text="Yes">
      <formula>NOT(ISERROR(SEARCH("Yes",J1)))</formula>
    </cfRule>
    <cfRule type="containsText" dxfId="140" priority="1" operator="containsText" text="No">
      <formula>NOT(ISERROR(SEARCH("No",J1)))</formula>
    </cfRule>
  </conditionalFormatting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zoomScale="60" zoomScaleNormal="100" workbookViewId="0">
      <selection activeCell="A19" sqref="A19"/>
    </sheetView>
  </sheetViews>
  <sheetFormatPr defaultRowHeight="15"/>
  <cols>
    <col min="2" max="2" width="38.42578125" customWidth="1"/>
    <col min="3" max="3" width="20.140625" customWidth="1"/>
    <col min="4" max="4" width="18.28515625" customWidth="1"/>
    <col min="5" max="5" width="18.7109375" customWidth="1"/>
    <col min="6" max="6" width="38.5703125" customWidth="1"/>
    <col min="7" max="7" width="19.5703125" customWidth="1"/>
    <col min="8" max="8" width="12.5703125" customWidth="1"/>
    <col min="9" max="9" width="66.710937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>
      <c r="A2" s="4" t="s">
        <v>126</v>
      </c>
      <c r="B2" s="4" t="s">
        <v>11</v>
      </c>
      <c r="C2" s="4" t="s">
        <v>7</v>
      </c>
      <c r="D2" s="4" t="s">
        <v>98</v>
      </c>
      <c r="E2" s="4" t="s">
        <v>117</v>
      </c>
      <c r="F2" s="4"/>
      <c r="G2" s="4"/>
      <c r="H2" s="4"/>
      <c r="I2" s="4"/>
      <c r="J2" s="5" t="s">
        <v>276</v>
      </c>
    </row>
    <row r="3" spans="1:10">
      <c r="A3" s="4" t="s">
        <v>133</v>
      </c>
      <c r="B3" s="4" t="s">
        <v>24</v>
      </c>
      <c r="C3" s="4" t="s">
        <v>23</v>
      </c>
      <c r="D3" s="4" t="s">
        <v>98</v>
      </c>
      <c r="E3" s="4" t="s">
        <v>117</v>
      </c>
      <c r="F3" s="4"/>
      <c r="G3" s="4"/>
      <c r="H3" s="4"/>
      <c r="I3" s="4"/>
      <c r="J3" s="5" t="s">
        <v>276</v>
      </c>
    </row>
    <row r="4" spans="1:10">
      <c r="A4" s="4" t="s">
        <v>140</v>
      </c>
      <c r="B4" s="4" t="s">
        <v>29</v>
      </c>
      <c r="C4" s="4" t="s">
        <v>23</v>
      </c>
      <c r="D4" s="4" t="s">
        <v>98</v>
      </c>
      <c r="E4" s="4" t="s">
        <v>117</v>
      </c>
      <c r="F4" s="4"/>
      <c r="G4" s="4"/>
      <c r="H4" s="4"/>
      <c r="I4" s="4"/>
      <c r="J4" s="5" t="s">
        <v>276</v>
      </c>
    </row>
    <row r="5" spans="1:10">
      <c r="A5" s="4" t="s">
        <v>143</v>
      </c>
      <c r="B5" s="4" t="s">
        <v>31</v>
      </c>
      <c r="C5" s="4" t="s">
        <v>23</v>
      </c>
      <c r="D5" s="4" t="s">
        <v>98</v>
      </c>
      <c r="E5" s="4" t="s">
        <v>117</v>
      </c>
      <c r="F5" s="4"/>
      <c r="G5" s="4"/>
      <c r="H5" s="4"/>
      <c r="I5" s="4"/>
      <c r="J5" s="5" t="s">
        <v>276</v>
      </c>
    </row>
    <row r="6" spans="1:10">
      <c r="A6" s="4" t="s">
        <v>148</v>
      </c>
      <c r="B6" s="4" t="s">
        <v>36</v>
      </c>
      <c r="C6" s="4" t="s">
        <v>33</v>
      </c>
      <c r="D6" s="4" t="s">
        <v>98</v>
      </c>
      <c r="E6" s="4" t="s">
        <v>117</v>
      </c>
      <c r="F6" s="4"/>
      <c r="G6" s="4"/>
      <c r="H6" s="4"/>
      <c r="I6" s="4"/>
      <c r="J6" s="5" t="s">
        <v>276</v>
      </c>
    </row>
    <row r="7" spans="1:10">
      <c r="A7" s="4" t="s">
        <v>149</v>
      </c>
      <c r="B7" s="4" t="s">
        <v>37</v>
      </c>
      <c r="C7" s="4" t="s">
        <v>33</v>
      </c>
      <c r="D7" s="4" t="s">
        <v>98</v>
      </c>
      <c r="E7" s="4" t="s">
        <v>117</v>
      </c>
      <c r="F7" s="4"/>
      <c r="G7" s="4"/>
      <c r="H7" s="4"/>
      <c r="I7" s="4"/>
      <c r="J7" s="5" t="s">
        <v>276</v>
      </c>
    </row>
    <row r="8" spans="1:10">
      <c r="A8" s="4" t="s">
        <v>154</v>
      </c>
      <c r="B8" s="4" t="s">
        <v>42</v>
      </c>
      <c r="C8" s="4" t="s">
        <v>33</v>
      </c>
      <c r="D8" s="4" t="s">
        <v>98</v>
      </c>
      <c r="E8" s="4" t="s">
        <v>117</v>
      </c>
      <c r="F8" s="4"/>
      <c r="G8" s="4"/>
      <c r="H8" s="4"/>
      <c r="I8" s="4"/>
      <c r="J8" s="5" t="s">
        <v>276</v>
      </c>
    </row>
    <row r="9" spans="1:10">
      <c r="A9" s="4" t="s">
        <v>155</v>
      </c>
      <c r="B9" s="4" t="s">
        <v>43</v>
      </c>
      <c r="C9" s="4" t="s">
        <v>44</v>
      </c>
      <c r="D9" s="4" t="s">
        <v>98</v>
      </c>
      <c r="E9" s="4" t="s">
        <v>117</v>
      </c>
      <c r="F9" s="4"/>
      <c r="G9" s="4"/>
      <c r="H9" s="4"/>
      <c r="I9" s="4"/>
      <c r="J9" s="5" t="s">
        <v>276</v>
      </c>
    </row>
    <row r="10" spans="1:10">
      <c r="A10" s="4" t="s">
        <v>172</v>
      </c>
      <c r="B10" s="4" t="s">
        <v>58</v>
      </c>
      <c r="C10" s="4" t="s">
        <v>68</v>
      </c>
      <c r="D10" s="4" t="s">
        <v>98</v>
      </c>
      <c r="E10" s="4" t="s">
        <v>117</v>
      </c>
      <c r="F10" s="4"/>
      <c r="G10" s="4"/>
      <c r="H10" s="4"/>
      <c r="I10" s="4"/>
      <c r="J10" s="5" t="s">
        <v>276</v>
      </c>
    </row>
    <row r="11" spans="1:10">
      <c r="A11" s="4" t="s">
        <v>177</v>
      </c>
      <c r="B11" s="4" t="s">
        <v>63</v>
      </c>
      <c r="C11" s="4" t="s">
        <v>68</v>
      </c>
      <c r="D11" s="4" t="s">
        <v>98</v>
      </c>
      <c r="E11" s="4" t="s">
        <v>117</v>
      </c>
      <c r="F11" s="4"/>
      <c r="G11" s="4"/>
      <c r="H11" s="4"/>
      <c r="I11" s="4"/>
      <c r="J11" s="5" t="s">
        <v>276</v>
      </c>
    </row>
    <row r="12" spans="1:10">
      <c r="A12" s="4" t="s">
        <v>255</v>
      </c>
      <c r="B12" s="6" t="s">
        <v>238</v>
      </c>
      <c r="C12" s="6" t="s">
        <v>268</v>
      </c>
      <c r="D12" s="6" t="s">
        <v>98</v>
      </c>
      <c r="E12" s="4" t="s">
        <v>117</v>
      </c>
      <c r="F12" s="4"/>
      <c r="G12" s="4"/>
      <c r="H12" s="4"/>
      <c r="I12" s="4"/>
      <c r="J12" s="5" t="s">
        <v>276</v>
      </c>
    </row>
    <row r="13" spans="1:10">
      <c r="A13" s="4" t="s">
        <v>267</v>
      </c>
      <c r="B13" s="6" t="s">
        <v>246</v>
      </c>
      <c r="C13" s="6" t="s">
        <v>268</v>
      </c>
      <c r="D13" s="6" t="s">
        <v>98</v>
      </c>
      <c r="E13" s="4" t="s">
        <v>117</v>
      </c>
      <c r="F13" s="4"/>
      <c r="G13" s="4"/>
      <c r="H13" s="4"/>
      <c r="I13" s="4"/>
      <c r="J13" s="5" t="s">
        <v>276</v>
      </c>
    </row>
    <row r="14" spans="1:10">
      <c r="A14" s="5" t="s">
        <v>190</v>
      </c>
      <c r="B14" s="5" t="s">
        <v>22</v>
      </c>
      <c r="C14" s="5" t="s">
        <v>23</v>
      </c>
      <c r="D14" s="7" t="s">
        <v>98</v>
      </c>
      <c r="E14" s="5" t="s">
        <v>117</v>
      </c>
      <c r="F14" s="4"/>
      <c r="G14" s="4"/>
      <c r="H14" s="4"/>
      <c r="I14" s="4"/>
      <c r="J14" s="5" t="s">
        <v>276</v>
      </c>
    </row>
    <row r="15" spans="1:10">
      <c r="A15" s="4" t="s">
        <v>221</v>
      </c>
      <c r="B15" s="4" t="s">
        <v>213</v>
      </c>
      <c r="C15" s="4" t="s">
        <v>228</v>
      </c>
      <c r="D15" s="8" t="s">
        <v>98</v>
      </c>
      <c r="E15" s="5" t="s">
        <v>117</v>
      </c>
      <c r="F15" s="4"/>
      <c r="G15" s="4"/>
      <c r="H15" s="4"/>
      <c r="I15" s="4"/>
      <c r="J15" s="5" t="s">
        <v>276</v>
      </c>
    </row>
  </sheetData>
  <conditionalFormatting sqref="D1:D13">
    <cfRule type="containsText" dxfId="139" priority="3" operator="containsText" text="General Power">
      <formula>NOT(ISERROR(SEARCH("General Power",D1)))</formula>
    </cfRule>
    <cfRule type="containsText" dxfId="138" priority="4" operator="containsText" text="PPS">
      <formula>NOT(ISERROR(SEARCH("PPS",D1)))</formula>
    </cfRule>
    <cfRule type="containsText" dxfId="137" priority="5" operator="containsText" text="Fire Protection">
      <formula>NOT(ISERROR(SEARCH("Fire Protection",D1)))</formula>
    </cfRule>
  </conditionalFormatting>
  <conditionalFormatting sqref="J1:J1048576">
    <cfRule type="containsText" dxfId="136" priority="2" operator="containsText" text="Yes">
      <formula>NOT(ISERROR(SEARCH("Yes",J1)))</formula>
    </cfRule>
    <cfRule type="containsText" dxfId="135" priority="1" operator="containsText" text="No">
      <formula>NOT(ISERROR(SEARCH("No",J1)))</formula>
    </cfRule>
  </conditionalFormatting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zoomScale="60" zoomScaleNormal="100" workbookViewId="0">
      <selection activeCell="J1" sqref="J1:J1048576"/>
    </sheetView>
  </sheetViews>
  <sheetFormatPr defaultRowHeight="15"/>
  <cols>
    <col min="2" max="2" width="37.7109375" customWidth="1"/>
    <col min="3" max="3" width="18.7109375" customWidth="1"/>
    <col min="5" max="5" width="20.85546875" customWidth="1"/>
    <col min="6" max="6" width="39.140625" customWidth="1"/>
    <col min="7" max="7" width="18.5703125" customWidth="1"/>
    <col min="8" max="8" width="11.7109375" customWidth="1"/>
    <col min="9" max="9" width="60.8554687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>
      <c r="A2" s="4" t="s">
        <v>127</v>
      </c>
      <c r="B2" s="4" t="s">
        <v>12</v>
      </c>
      <c r="C2" s="4" t="s">
        <v>7</v>
      </c>
      <c r="D2" s="4" t="s">
        <v>13</v>
      </c>
      <c r="E2" s="4" t="s">
        <v>14</v>
      </c>
      <c r="F2" s="4"/>
      <c r="G2" s="4"/>
      <c r="H2" s="4"/>
      <c r="I2" s="4"/>
      <c r="J2" s="5" t="s">
        <v>276</v>
      </c>
    </row>
    <row r="3" spans="1:10">
      <c r="A3" s="4" t="s">
        <v>128</v>
      </c>
      <c r="B3" s="4" t="s">
        <v>15</v>
      </c>
      <c r="C3" s="4" t="s">
        <v>7</v>
      </c>
      <c r="D3" s="4" t="s">
        <v>13</v>
      </c>
      <c r="E3" s="4" t="s">
        <v>14</v>
      </c>
      <c r="F3" s="4"/>
      <c r="G3" s="4"/>
      <c r="H3" s="4"/>
      <c r="I3" s="4"/>
      <c r="J3" s="5" t="s">
        <v>276</v>
      </c>
    </row>
    <row r="4" spans="1:10">
      <c r="A4" s="4" t="s">
        <v>130</v>
      </c>
      <c r="B4" s="4" t="s">
        <v>17</v>
      </c>
      <c r="C4" s="4" t="s">
        <v>7</v>
      </c>
      <c r="D4" s="4" t="s">
        <v>13</v>
      </c>
      <c r="E4" s="4" t="s">
        <v>14</v>
      </c>
      <c r="F4" s="4"/>
      <c r="G4" s="4"/>
      <c r="H4" s="4"/>
      <c r="I4" s="4"/>
      <c r="J4" s="5" t="s">
        <v>276</v>
      </c>
    </row>
    <row r="5" spans="1:10">
      <c r="A5" s="4" t="s">
        <v>135</v>
      </c>
      <c r="B5" s="4" t="s">
        <v>26</v>
      </c>
      <c r="C5" s="4" t="s">
        <v>23</v>
      </c>
      <c r="D5" s="4" t="s">
        <v>13</v>
      </c>
      <c r="E5" s="4" t="s">
        <v>14</v>
      </c>
      <c r="F5" s="4"/>
      <c r="G5" s="4"/>
      <c r="H5" s="4"/>
      <c r="I5" s="4"/>
      <c r="J5" s="5" t="s">
        <v>276</v>
      </c>
    </row>
    <row r="6" spans="1:10">
      <c r="A6" s="4" t="s">
        <v>138</v>
      </c>
      <c r="B6" s="4" t="s">
        <v>27</v>
      </c>
      <c r="C6" s="4" t="s">
        <v>23</v>
      </c>
      <c r="D6" s="4" t="s">
        <v>13</v>
      </c>
      <c r="E6" s="4" t="s">
        <v>14</v>
      </c>
      <c r="F6" s="4"/>
      <c r="G6" s="4"/>
      <c r="H6" s="4"/>
      <c r="I6" s="4"/>
      <c r="J6" s="5" t="s">
        <v>276</v>
      </c>
    </row>
    <row r="7" spans="1:10">
      <c r="A7" s="4" t="s">
        <v>139</v>
      </c>
      <c r="B7" s="4" t="s">
        <v>28</v>
      </c>
      <c r="C7" s="4" t="s">
        <v>23</v>
      </c>
      <c r="D7" s="4" t="s">
        <v>13</v>
      </c>
      <c r="E7" s="4" t="s">
        <v>14</v>
      </c>
      <c r="F7" s="4"/>
      <c r="G7" s="4"/>
      <c r="H7" s="4"/>
      <c r="I7" s="4"/>
      <c r="J7" s="5" t="s">
        <v>276</v>
      </c>
    </row>
    <row r="8" spans="1:10">
      <c r="A8" s="4" t="s">
        <v>144</v>
      </c>
      <c r="B8" s="4" t="s">
        <v>32</v>
      </c>
      <c r="C8" s="4" t="s">
        <v>23</v>
      </c>
      <c r="D8" s="4" t="s">
        <v>13</v>
      </c>
      <c r="E8" s="4" t="s">
        <v>14</v>
      </c>
      <c r="F8" s="4"/>
      <c r="G8" s="4"/>
      <c r="H8" s="4"/>
      <c r="I8" s="4"/>
      <c r="J8" s="5" t="s">
        <v>276</v>
      </c>
    </row>
    <row r="9" spans="1:10">
      <c r="A9" s="4" t="s">
        <v>145</v>
      </c>
      <c r="B9" s="4" t="s">
        <v>12</v>
      </c>
      <c r="C9" s="4" t="s">
        <v>33</v>
      </c>
      <c r="D9" s="4" t="s">
        <v>13</v>
      </c>
      <c r="E9" s="4" t="s">
        <v>14</v>
      </c>
      <c r="F9" s="4"/>
      <c r="G9" s="4"/>
      <c r="H9" s="4"/>
      <c r="I9" s="4"/>
      <c r="J9" s="5" t="s">
        <v>276</v>
      </c>
    </row>
    <row r="10" spans="1:10">
      <c r="A10" s="4" t="s">
        <v>156</v>
      </c>
      <c r="B10" s="4" t="s">
        <v>45</v>
      </c>
      <c r="C10" s="4" t="s">
        <v>44</v>
      </c>
      <c r="D10" s="4" t="s">
        <v>13</v>
      </c>
      <c r="E10" s="4" t="s">
        <v>14</v>
      </c>
      <c r="F10" s="4"/>
      <c r="G10" s="4"/>
      <c r="H10" s="4"/>
      <c r="I10" s="4"/>
      <c r="J10" s="5" t="s">
        <v>276</v>
      </c>
    </row>
    <row r="11" spans="1:10">
      <c r="A11" s="4" t="s">
        <v>157</v>
      </c>
      <c r="B11" s="4" t="s">
        <v>46</v>
      </c>
      <c r="C11" s="4" t="s">
        <v>44</v>
      </c>
      <c r="D11" s="4" t="s">
        <v>13</v>
      </c>
      <c r="E11" s="4" t="s">
        <v>14</v>
      </c>
      <c r="F11" s="4"/>
      <c r="G11" s="4"/>
      <c r="H11" s="4"/>
      <c r="I11" s="4"/>
      <c r="J11" s="5" t="s">
        <v>276</v>
      </c>
    </row>
    <row r="12" spans="1:10">
      <c r="A12" s="4" t="s">
        <v>164</v>
      </c>
      <c r="B12" s="4" t="s">
        <v>53</v>
      </c>
      <c r="C12" s="4" t="s">
        <v>57</v>
      </c>
      <c r="D12" s="4" t="s">
        <v>13</v>
      </c>
      <c r="E12" s="4" t="s">
        <v>14</v>
      </c>
      <c r="F12" s="4"/>
      <c r="G12" s="4"/>
      <c r="H12" s="4"/>
      <c r="I12" s="4"/>
      <c r="J12" s="5" t="s">
        <v>276</v>
      </c>
    </row>
    <row r="13" spans="1:10">
      <c r="A13" s="4" t="s">
        <v>170</v>
      </c>
      <c r="B13" s="4" t="s">
        <v>56</v>
      </c>
      <c r="C13" s="4" t="s">
        <v>57</v>
      </c>
      <c r="D13" s="4" t="s">
        <v>13</v>
      </c>
      <c r="E13" s="4" t="s">
        <v>14</v>
      </c>
      <c r="F13" s="4"/>
      <c r="G13" s="4"/>
      <c r="H13" s="4"/>
      <c r="I13" s="4"/>
      <c r="J13" s="5" t="s">
        <v>276</v>
      </c>
    </row>
    <row r="14" spans="1:10">
      <c r="A14" s="4" t="s">
        <v>179</v>
      </c>
      <c r="B14" s="4" t="s">
        <v>65</v>
      </c>
      <c r="C14" s="4" t="s">
        <v>68</v>
      </c>
      <c r="D14" s="4" t="s">
        <v>13</v>
      </c>
      <c r="E14" s="4" t="s">
        <v>14</v>
      </c>
      <c r="F14" s="4"/>
      <c r="G14" s="4"/>
      <c r="H14" s="4"/>
      <c r="I14" s="4"/>
      <c r="J14" s="5" t="s">
        <v>276</v>
      </c>
    </row>
    <row r="15" spans="1:10">
      <c r="A15" s="4" t="s">
        <v>180</v>
      </c>
      <c r="B15" s="4" t="s">
        <v>66</v>
      </c>
      <c r="C15" s="4" t="s">
        <v>68</v>
      </c>
      <c r="D15" s="4" t="s">
        <v>13</v>
      </c>
      <c r="E15" s="4" t="s">
        <v>14</v>
      </c>
      <c r="F15" s="4"/>
      <c r="G15" s="4"/>
      <c r="H15" s="4"/>
      <c r="I15" s="4"/>
      <c r="J15" s="5" t="s">
        <v>276</v>
      </c>
    </row>
  </sheetData>
  <conditionalFormatting sqref="D1:D15">
    <cfRule type="containsText" dxfId="134" priority="3" operator="containsText" text="General Power">
      <formula>NOT(ISERROR(SEARCH("General Power",D1)))</formula>
    </cfRule>
    <cfRule type="containsText" dxfId="133" priority="4" operator="containsText" text="PPS">
      <formula>NOT(ISERROR(SEARCH("PPS",D1)))</formula>
    </cfRule>
    <cfRule type="containsText" dxfId="132" priority="5" operator="containsText" text="Fire Protection">
      <formula>NOT(ISERROR(SEARCH("Fire Protection",D1)))</formula>
    </cfRule>
  </conditionalFormatting>
  <conditionalFormatting sqref="J1:J1048576">
    <cfRule type="containsText" dxfId="131" priority="2" operator="containsText" text="Yes">
      <formula>NOT(ISERROR(SEARCH("Yes",J1)))</formula>
    </cfRule>
    <cfRule type="containsText" dxfId="130" priority="1" operator="containsText" text="No">
      <formula>NOT(ISERROR(SEARCH("No",J1)))</formula>
    </cfRule>
  </conditionalFormatting>
  <pageMargins left="0.7" right="0.7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"/>
  <sheetViews>
    <sheetView view="pageBreakPreview" zoomScale="60" zoomScaleNormal="100" workbookViewId="0">
      <selection activeCell="J1" sqref="J1:J1048576"/>
    </sheetView>
  </sheetViews>
  <sheetFormatPr defaultRowHeight="15"/>
  <cols>
    <col min="2" max="2" width="27.42578125" customWidth="1"/>
    <col min="3" max="3" width="18.42578125" customWidth="1"/>
    <col min="4" max="4" width="9.28515625" customWidth="1"/>
    <col min="5" max="5" width="18.28515625" customWidth="1"/>
    <col min="6" max="6" width="39.42578125" customWidth="1"/>
    <col min="7" max="7" width="18.5703125" customWidth="1"/>
    <col min="8" max="8" width="10.140625" customWidth="1"/>
    <col min="9" max="9" width="81.570312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>
      <c r="A2" s="4" t="s">
        <v>159</v>
      </c>
      <c r="B2" s="4" t="s">
        <v>48</v>
      </c>
      <c r="C2" s="4" t="s">
        <v>44</v>
      </c>
      <c r="D2" s="4" t="s">
        <v>18</v>
      </c>
      <c r="E2" s="4" t="s">
        <v>111</v>
      </c>
      <c r="F2" s="4"/>
      <c r="G2" s="4"/>
      <c r="H2" s="4"/>
      <c r="I2" s="4"/>
      <c r="J2" s="5" t="s">
        <v>276</v>
      </c>
    </row>
    <row r="3" spans="1:10">
      <c r="A3" s="4" t="s">
        <v>160</v>
      </c>
      <c r="B3" s="4" t="s">
        <v>49</v>
      </c>
      <c r="C3" s="4" t="s">
        <v>44</v>
      </c>
      <c r="D3" s="4" t="s">
        <v>18</v>
      </c>
      <c r="E3" s="4" t="s">
        <v>111</v>
      </c>
      <c r="F3" s="4"/>
      <c r="G3" s="4"/>
      <c r="H3" s="4"/>
      <c r="I3" s="4"/>
      <c r="J3" s="5" t="s">
        <v>276</v>
      </c>
    </row>
    <row r="4" spans="1:10">
      <c r="A4" s="4" t="s">
        <v>161</v>
      </c>
      <c r="B4" s="4" t="s">
        <v>50</v>
      </c>
      <c r="C4" s="4" t="s">
        <v>44</v>
      </c>
      <c r="D4" s="4" t="s">
        <v>18</v>
      </c>
      <c r="E4" s="4" t="s">
        <v>111</v>
      </c>
      <c r="F4" s="4"/>
      <c r="G4" s="4"/>
      <c r="H4" s="4"/>
      <c r="I4" s="4"/>
      <c r="J4" s="5" t="s">
        <v>276</v>
      </c>
    </row>
    <row r="5" spans="1:10">
      <c r="A5" s="4" t="s">
        <v>162</v>
      </c>
      <c r="B5" s="4" t="s">
        <v>51</v>
      </c>
      <c r="C5" s="4" t="s">
        <v>44</v>
      </c>
      <c r="D5" s="4" t="s">
        <v>18</v>
      </c>
      <c r="E5" s="4" t="s">
        <v>111</v>
      </c>
      <c r="F5" s="4"/>
      <c r="G5" s="4"/>
      <c r="H5" s="4"/>
      <c r="I5" s="4"/>
      <c r="J5" s="5" t="s">
        <v>276</v>
      </c>
    </row>
    <row r="6" spans="1:10">
      <c r="A6" s="4" t="s">
        <v>226</v>
      </c>
      <c r="B6" s="4" t="s">
        <v>218</v>
      </c>
      <c r="C6" s="4" t="s">
        <v>231</v>
      </c>
      <c r="D6" s="4" t="s">
        <v>18</v>
      </c>
      <c r="E6" s="5" t="s">
        <v>111</v>
      </c>
      <c r="F6" s="4"/>
      <c r="G6" s="4"/>
      <c r="H6" s="4"/>
      <c r="I6" s="4"/>
      <c r="J6" s="5" t="s">
        <v>276</v>
      </c>
    </row>
  </sheetData>
  <conditionalFormatting sqref="D1:D5">
    <cfRule type="containsText" dxfId="129" priority="3" operator="containsText" text="General Power">
      <formula>NOT(ISERROR(SEARCH("General Power",D1)))</formula>
    </cfRule>
    <cfRule type="containsText" dxfId="128" priority="4" operator="containsText" text="PPS">
      <formula>NOT(ISERROR(SEARCH("PPS",D1)))</formula>
    </cfRule>
    <cfRule type="containsText" dxfId="127" priority="5" operator="containsText" text="Fire Protection">
      <formula>NOT(ISERROR(SEARCH("Fire Protection",D1)))</formula>
    </cfRule>
  </conditionalFormatting>
  <conditionalFormatting sqref="J1:J1048576">
    <cfRule type="containsText" dxfId="126" priority="2" operator="containsText" text="Yes">
      <formula>NOT(ISERROR(SEARCH("Yes",J1)))</formula>
    </cfRule>
    <cfRule type="containsText" dxfId="125" priority="1" operator="containsText" text="No">
      <formula>NOT(ISERROR(SEARCH("No",J1)))</formula>
    </cfRule>
  </conditionalFormatting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1" sqref="J1:J1048576"/>
    </sheetView>
  </sheetViews>
  <sheetFormatPr defaultRowHeight="15"/>
  <cols>
    <col min="2" max="2" width="28.42578125" customWidth="1"/>
    <col min="3" max="3" width="19.7109375" customWidth="1"/>
    <col min="4" max="4" width="17.85546875" customWidth="1"/>
    <col min="5" max="5" width="14.7109375" customWidth="1"/>
    <col min="6" max="6" width="39.42578125" customWidth="1"/>
    <col min="7" max="7" width="14.5703125" customWidth="1"/>
    <col min="8" max="8" width="15.5703125" customWidth="1"/>
    <col min="9" max="9" width="73.570312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>
      <c r="A2" s="4" t="s">
        <v>132</v>
      </c>
      <c r="B2" s="4" t="s">
        <v>20</v>
      </c>
      <c r="C2" s="4" t="s">
        <v>21</v>
      </c>
      <c r="D2" s="4" t="s">
        <v>91</v>
      </c>
      <c r="E2" s="4" t="s">
        <v>114</v>
      </c>
      <c r="F2" s="4"/>
      <c r="G2" s="4"/>
      <c r="H2" s="4"/>
      <c r="I2" s="4"/>
      <c r="J2" s="5" t="s">
        <v>276</v>
      </c>
    </row>
    <row r="3" spans="1:10">
      <c r="A3" s="4" t="s">
        <v>141</v>
      </c>
      <c r="B3" s="4" t="s">
        <v>30</v>
      </c>
      <c r="C3" s="4" t="s">
        <v>23</v>
      </c>
      <c r="D3" s="4" t="s">
        <v>91</v>
      </c>
      <c r="E3" s="4" t="s">
        <v>114</v>
      </c>
      <c r="F3" s="4"/>
      <c r="G3" s="4"/>
      <c r="H3" s="4"/>
      <c r="I3" s="4"/>
      <c r="J3" s="4" t="s">
        <v>276</v>
      </c>
    </row>
    <row r="4" spans="1:10">
      <c r="A4" s="4" t="s">
        <v>146</v>
      </c>
      <c r="B4" s="4" t="s">
        <v>34</v>
      </c>
      <c r="C4" s="4" t="s">
        <v>33</v>
      </c>
      <c r="D4" s="4" t="s">
        <v>91</v>
      </c>
      <c r="E4" s="4" t="s">
        <v>114</v>
      </c>
      <c r="F4" s="4"/>
      <c r="G4" s="4"/>
      <c r="H4" s="4"/>
      <c r="I4" s="4"/>
      <c r="J4" s="4" t="s">
        <v>276</v>
      </c>
    </row>
  </sheetData>
  <conditionalFormatting sqref="D1:D4">
    <cfRule type="containsText" dxfId="124" priority="3" operator="containsText" text="General Power">
      <formula>NOT(ISERROR(SEARCH("General Power",D1)))</formula>
    </cfRule>
    <cfRule type="containsText" dxfId="123" priority="4" operator="containsText" text="PPS">
      <formula>NOT(ISERROR(SEARCH("PPS",D1)))</formula>
    </cfRule>
    <cfRule type="containsText" dxfId="122" priority="5" operator="containsText" text="Fire Protection">
      <formula>NOT(ISERROR(SEARCH("Fire Protection",D1)))</formula>
    </cfRule>
  </conditionalFormatting>
  <conditionalFormatting sqref="J1:J1048576">
    <cfRule type="containsText" dxfId="121" priority="2" operator="containsText" text="Yes">
      <formula>NOT(ISERROR(SEARCH("Yes",J1)))</formula>
    </cfRule>
    <cfRule type="containsText" dxfId="120" priority="1" operator="containsText" text="No">
      <formula>NOT(ISERROR(SEARCH("No",J1)))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BreakPreview" zoomScale="60" zoomScaleNormal="100" workbookViewId="0">
      <selection activeCell="D11" sqref="D11"/>
    </sheetView>
  </sheetViews>
  <sheetFormatPr defaultRowHeight="15"/>
  <cols>
    <col min="2" max="2" width="25" customWidth="1"/>
    <col min="3" max="3" width="17.85546875" customWidth="1"/>
    <col min="4" max="4" width="17.5703125" customWidth="1"/>
    <col min="5" max="5" width="28" customWidth="1"/>
    <col min="6" max="6" width="40.140625" customWidth="1"/>
    <col min="7" max="7" width="16.5703125" customWidth="1"/>
    <col min="8" max="8" width="10.140625" customWidth="1"/>
    <col min="9" max="9" width="70.4257812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11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>
      <c r="A2" s="4" t="s">
        <v>173</v>
      </c>
      <c r="B2" s="4" t="s">
        <v>59</v>
      </c>
      <c r="C2" s="4" t="s">
        <v>68</v>
      </c>
      <c r="D2" s="4" t="s">
        <v>84</v>
      </c>
      <c r="E2" s="4" t="s">
        <v>106</v>
      </c>
      <c r="F2" s="4"/>
      <c r="G2" s="4"/>
      <c r="H2" s="4"/>
      <c r="I2" s="4"/>
      <c r="J2" s="5" t="s">
        <v>276</v>
      </c>
    </row>
    <row r="3" spans="1:10">
      <c r="A3" s="4" t="s">
        <v>182</v>
      </c>
      <c r="B3" s="4" t="s">
        <v>67</v>
      </c>
      <c r="C3" s="4" t="s">
        <v>68</v>
      </c>
      <c r="D3" s="4" t="s">
        <v>84</v>
      </c>
      <c r="E3" s="4" t="s">
        <v>106</v>
      </c>
      <c r="F3" s="4"/>
      <c r="G3" s="4"/>
      <c r="H3" s="4"/>
      <c r="I3" s="4"/>
      <c r="J3" s="4" t="s">
        <v>276</v>
      </c>
    </row>
    <row r="4" spans="1:10">
      <c r="A4" s="4" t="s">
        <v>184</v>
      </c>
      <c r="B4" s="4" t="s">
        <v>70</v>
      </c>
      <c r="C4" s="4" t="s">
        <v>68</v>
      </c>
      <c r="D4" s="4" t="s">
        <v>84</v>
      </c>
      <c r="E4" s="4" t="s">
        <v>106</v>
      </c>
      <c r="F4" s="4"/>
      <c r="G4" s="4"/>
      <c r="H4" s="4"/>
      <c r="I4" s="4"/>
      <c r="J4" s="4" t="s">
        <v>276</v>
      </c>
    </row>
    <row r="5" spans="1:10">
      <c r="A5" s="4" t="s">
        <v>197</v>
      </c>
      <c r="B5" s="4" t="s">
        <v>207</v>
      </c>
      <c r="C5" s="5" t="s">
        <v>23</v>
      </c>
      <c r="D5" s="4" t="s">
        <v>84</v>
      </c>
      <c r="E5" s="5" t="s">
        <v>106</v>
      </c>
      <c r="F5" s="4"/>
      <c r="G5" s="4"/>
      <c r="H5" s="4"/>
      <c r="I5" s="4"/>
      <c r="J5" s="4" t="s">
        <v>276</v>
      </c>
    </row>
    <row r="6" spans="1:10">
      <c r="A6" s="4" t="s">
        <v>223</v>
      </c>
      <c r="B6" s="4" t="s">
        <v>227</v>
      </c>
      <c r="C6" s="4" t="s">
        <v>68</v>
      </c>
      <c r="D6" s="4" t="s">
        <v>84</v>
      </c>
      <c r="E6" s="5" t="s">
        <v>106</v>
      </c>
      <c r="F6" s="4"/>
      <c r="G6" s="4"/>
      <c r="H6" s="4"/>
      <c r="I6" s="4"/>
      <c r="J6" s="4" t="s">
        <v>276</v>
      </c>
    </row>
    <row r="7" spans="1:10">
      <c r="A7" s="4" t="s">
        <v>196</v>
      </c>
      <c r="B7" s="4" t="s">
        <v>270</v>
      </c>
      <c r="C7" s="5" t="s">
        <v>23</v>
      </c>
      <c r="D7" s="4" t="s">
        <v>84</v>
      </c>
      <c r="E7" s="5" t="s">
        <v>106</v>
      </c>
      <c r="F7" s="4"/>
      <c r="G7" s="4"/>
      <c r="H7" s="4"/>
      <c r="I7" s="4"/>
      <c r="J7" s="4" t="s">
        <v>276</v>
      </c>
    </row>
    <row r="8" spans="1:10">
      <c r="A8" s="4" t="s">
        <v>174</v>
      </c>
      <c r="B8" s="4" t="s">
        <v>60</v>
      </c>
      <c r="C8" s="4" t="s">
        <v>68</v>
      </c>
      <c r="D8" s="12" t="s">
        <v>84</v>
      </c>
      <c r="E8" s="5" t="s">
        <v>106</v>
      </c>
      <c r="F8" s="4"/>
      <c r="G8" s="4"/>
      <c r="H8" s="4"/>
      <c r="I8" s="4"/>
      <c r="J8" s="5" t="s">
        <v>275</v>
      </c>
    </row>
    <row r="9" spans="1:10">
      <c r="A9" s="4" t="s">
        <v>175</v>
      </c>
      <c r="B9" s="4" t="s">
        <v>61</v>
      </c>
      <c r="C9" s="4" t="s">
        <v>68</v>
      </c>
      <c r="D9" s="12" t="s">
        <v>84</v>
      </c>
      <c r="E9" s="5" t="s">
        <v>106</v>
      </c>
      <c r="F9" s="4"/>
      <c r="G9" s="4"/>
      <c r="H9" s="4"/>
      <c r="I9" s="4"/>
      <c r="J9" s="5" t="s">
        <v>275</v>
      </c>
    </row>
    <row r="10" spans="1:10">
      <c r="A10" s="4" t="s">
        <v>176</v>
      </c>
      <c r="B10" s="4" t="s">
        <v>62</v>
      </c>
      <c r="C10" s="4" t="s">
        <v>68</v>
      </c>
      <c r="D10" s="12" t="s">
        <v>84</v>
      </c>
      <c r="E10" s="5" t="s">
        <v>106</v>
      </c>
      <c r="F10" s="4"/>
      <c r="G10" s="4"/>
      <c r="H10" s="4"/>
      <c r="I10" s="4"/>
      <c r="J10" s="5" t="s">
        <v>275</v>
      </c>
    </row>
  </sheetData>
  <conditionalFormatting sqref="D1:D4">
    <cfRule type="containsText" dxfId="119" priority="12" operator="containsText" text="General Power">
      <formula>NOT(ISERROR(SEARCH("General Power",D1)))</formula>
    </cfRule>
    <cfRule type="containsText" dxfId="118" priority="13" operator="containsText" text="PPS">
      <formula>NOT(ISERROR(SEARCH("PPS",D1)))</formula>
    </cfRule>
    <cfRule type="containsText" dxfId="117" priority="14" operator="containsText" text="Fire Protection">
      <formula>NOT(ISERROR(SEARCH("Fire Protection",D1)))</formula>
    </cfRule>
  </conditionalFormatting>
  <conditionalFormatting sqref="J1:J1048576">
    <cfRule type="containsText" dxfId="116" priority="11" operator="containsText" text="Yes">
      <formula>NOT(ISERROR(SEARCH("Yes",J1)))</formula>
    </cfRule>
    <cfRule type="containsText" dxfId="115" priority="10" operator="containsText" text="No">
      <formula>NOT(ISERROR(SEARCH("No",J1)))</formula>
    </cfRule>
  </conditionalFormatting>
  <conditionalFormatting sqref="D8:D10">
    <cfRule type="containsText" dxfId="17" priority="7" operator="containsText" text="General Power">
      <formula>NOT(ISERROR(SEARCH("General Power",D8)))</formula>
    </cfRule>
    <cfRule type="containsText" dxfId="16" priority="8" operator="containsText" text="PPS">
      <formula>NOT(ISERROR(SEARCH("PPS",D8)))</formula>
    </cfRule>
    <cfRule type="containsText" dxfId="15" priority="9" operator="containsText" text="Fire Protection">
      <formula>NOT(ISERROR(SEARCH("Fire Protection",D8)))</formula>
    </cfRule>
  </conditionalFormatting>
  <conditionalFormatting sqref="J8:J10">
    <cfRule type="containsText" dxfId="10" priority="5" operator="containsText" text="NO">
      <formula>NOT(ISERROR(SEARCH("NO",J8)))</formula>
    </cfRule>
    <cfRule type="containsText" dxfId="11" priority="6" operator="containsText" text="YES">
      <formula>NOT(ISERROR(SEARCH("YES",J8)))</formula>
    </cfRule>
  </conditionalFormatting>
  <conditionalFormatting sqref="D8:D10">
    <cfRule type="containsText" dxfId="4" priority="1" operator="containsText" text="Decay Solenoid">
      <formula>NOT(ISERROR(SEARCH("Decay Solenoid",D8)))</formula>
    </cfRule>
    <cfRule type="containsText" dxfId="5" priority="2" operator="containsText" text="LH2">
      <formula>NOT(ISERROR(SEARCH("LH2",D8)))</formula>
    </cfRule>
    <cfRule type="containsText" dxfId="6" priority="3" operator="containsText" text="RF Distribution">
      <formula>NOT(ISERROR(SEARCH("RF Distribution",D8)))</formula>
    </cfRule>
    <cfRule type="containsText" dxfId="7" priority="4" operator="containsText" text="Infrastructure">
      <formula>NOT(ISERROR(SEARCH("Infrastructure",D8)))</formula>
    </cfRule>
  </conditionalFormatting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view="pageBreakPreview" zoomScale="60" zoomScaleNormal="100" workbookViewId="0">
      <selection activeCell="E17" sqref="E17"/>
    </sheetView>
  </sheetViews>
  <sheetFormatPr defaultRowHeight="15"/>
  <cols>
    <col min="2" max="2" width="23.42578125" customWidth="1"/>
    <col min="3" max="3" width="17.42578125" customWidth="1"/>
    <col min="4" max="4" width="13.7109375" customWidth="1"/>
    <col min="5" max="5" width="18.42578125" customWidth="1"/>
    <col min="6" max="6" width="39.42578125" customWidth="1"/>
    <col min="7" max="7" width="15.42578125" customWidth="1"/>
    <col min="8" max="8" width="11.42578125" customWidth="1"/>
    <col min="9" max="9" width="50.140625" customWidth="1"/>
  </cols>
  <sheetData>
    <row r="1" spans="1:10" ht="15.75" thickBot="1">
      <c r="A1" s="2" t="s">
        <v>122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189</v>
      </c>
      <c r="G1" s="1" t="s">
        <v>120</v>
      </c>
      <c r="H1" s="1" t="s">
        <v>4</v>
      </c>
      <c r="I1" s="3" t="s">
        <v>5</v>
      </c>
      <c r="J1" s="3" t="s">
        <v>274</v>
      </c>
    </row>
    <row r="2" spans="1:10">
      <c r="A2" s="4" t="s">
        <v>125</v>
      </c>
      <c r="B2" s="4" t="s">
        <v>10</v>
      </c>
      <c r="C2" s="4" t="s">
        <v>7</v>
      </c>
      <c r="D2" s="5" t="s">
        <v>322</v>
      </c>
      <c r="E2" s="4" t="s">
        <v>306</v>
      </c>
      <c r="F2" s="4"/>
      <c r="G2" s="4"/>
      <c r="H2" s="4"/>
      <c r="I2" s="4"/>
      <c r="J2" s="5" t="s">
        <v>275</v>
      </c>
    </row>
    <row r="3" spans="1:10">
      <c r="A3" s="4" t="s">
        <v>134</v>
      </c>
      <c r="B3" s="4" t="s">
        <v>25</v>
      </c>
      <c r="C3" s="4" t="s">
        <v>23</v>
      </c>
      <c r="D3" s="4" t="s">
        <v>322</v>
      </c>
      <c r="E3" s="4" t="s">
        <v>306</v>
      </c>
      <c r="F3" s="4"/>
      <c r="G3" s="4"/>
      <c r="H3" s="4"/>
      <c r="I3" s="4"/>
      <c r="J3" s="5" t="s">
        <v>275</v>
      </c>
    </row>
    <row r="4" spans="1:10">
      <c r="A4" s="4" t="s">
        <v>150</v>
      </c>
      <c r="B4" s="4" t="s">
        <v>38</v>
      </c>
      <c r="C4" s="4" t="s">
        <v>33</v>
      </c>
      <c r="D4" s="4" t="s">
        <v>322</v>
      </c>
      <c r="E4" s="4" t="s">
        <v>306</v>
      </c>
      <c r="F4" s="4"/>
      <c r="G4" s="4"/>
      <c r="H4" s="4"/>
      <c r="I4" s="4"/>
      <c r="J4" s="5" t="s">
        <v>275</v>
      </c>
    </row>
    <row r="5" spans="1:10">
      <c r="A5" s="4" t="s">
        <v>163</v>
      </c>
      <c r="B5" s="4" t="s">
        <v>52</v>
      </c>
      <c r="C5" s="4" t="s">
        <v>44</v>
      </c>
      <c r="D5" s="4" t="s">
        <v>322</v>
      </c>
      <c r="E5" s="4" t="s">
        <v>306</v>
      </c>
      <c r="F5" s="4"/>
      <c r="G5" s="4"/>
      <c r="H5" s="4"/>
      <c r="I5" s="4"/>
      <c r="J5" s="5" t="s">
        <v>275</v>
      </c>
    </row>
    <row r="6" spans="1:10">
      <c r="A6" s="4" t="s">
        <v>183</v>
      </c>
      <c r="B6" s="4" t="s">
        <v>69</v>
      </c>
      <c r="C6" s="4"/>
      <c r="D6" s="4" t="s">
        <v>322</v>
      </c>
      <c r="E6" s="4" t="s">
        <v>306</v>
      </c>
      <c r="F6" s="4"/>
      <c r="G6" s="4"/>
      <c r="H6" s="4"/>
      <c r="I6" s="4"/>
      <c r="J6" s="5" t="s">
        <v>275</v>
      </c>
    </row>
    <row r="7" spans="1:10">
      <c r="A7" s="4" t="s">
        <v>187</v>
      </c>
      <c r="B7" s="4" t="s">
        <v>73</v>
      </c>
      <c r="C7" s="4" t="s">
        <v>75</v>
      </c>
      <c r="D7" s="4" t="s">
        <v>322</v>
      </c>
      <c r="E7" s="4" t="s">
        <v>306</v>
      </c>
      <c r="F7" s="4"/>
      <c r="G7" s="4"/>
      <c r="H7" s="4"/>
      <c r="I7" s="4"/>
      <c r="J7" s="5" t="s">
        <v>275</v>
      </c>
    </row>
  </sheetData>
  <conditionalFormatting sqref="D1">
    <cfRule type="containsText" dxfId="112" priority="28" operator="containsText" text="General Power">
      <formula>NOT(ISERROR(SEARCH("General Power",D1)))</formula>
    </cfRule>
    <cfRule type="containsText" dxfId="111" priority="29" operator="containsText" text="PPS">
      <formula>NOT(ISERROR(SEARCH("PPS",D1)))</formula>
    </cfRule>
    <cfRule type="containsText" dxfId="110" priority="30" operator="containsText" text="Fire Protection">
      <formula>NOT(ISERROR(SEARCH("Fire Protection",D1)))</formula>
    </cfRule>
  </conditionalFormatting>
  <conditionalFormatting sqref="J1">
    <cfRule type="containsText" dxfId="105" priority="26" operator="containsText" text="NO">
      <formula>NOT(ISERROR(SEARCH("NO",J1)))</formula>
    </cfRule>
    <cfRule type="containsText" dxfId="106" priority="27" operator="containsText" text="YES">
      <formula>NOT(ISERROR(SEARCH("YES",J1)))</formula>
    </cfRule>
  </conditionalFormatting>
  <conditionalFormatting sqref="D2:D3">
    <cfRule type="containsText" dxfId="102" priority="23" operator="containsText" text="General Power">
      <formula>NOT(ISERROR(SEARCH("General Power",D2)))</formula>
    </cfRule>
    <cfRule type="containsText" dxfId="101" priority="24" operator="containsText" text="PPS">
      <formula>NOT(ISERROR(SEARCH("PPS",D2)))</formula>
    </cfRule>
    <cfRule type="containsText" dxfId="100" priority="25" operator="containsText" text="Fire Protection">
      <formula>NOT(ISERROR(SEARCH("Fire Protection",D2)))</formula>
    </cfRule>
  </conditionalFormatting>
  <conditionalFormatting sqref="J2:J3">
    <cfRule type="containsText" dxfId="95" priority="21" operator="containsText" text="NO">
      <formula>NOT(ISERROR(SEARCH("NO",J2)))</formula>
    </cfRule>
    <cfRule type="containsText" dxfId="96" priority="22" operator="containsText" text="YES">
      <formula>NOT(ISERROR(SEARCH("YES",J2)))</formula>
    </cfRule>
  </conditionalFormatting>
  <conditionalFormatting sqref="D4">
    <cfRule type="containsText" dxfId="92" priority="18" operator="containsText" text="General Power">
      <formula>NOT(ISERROR(SEARCH("General Power",D4)))</formula>
    </cfRule>
    <cfRule type="containsText" dxfId="91" priority="19" operator="containsText" text="PPS">
      <formula>NOT(ISERROR(SEARCH("PPS",D4)))</formula>
    </cfRule>
    <cfRule type="containsText" dxfId="90" priority="20" operator="containsText" text="Fire Protection">
      <formula>NOT(ISERROR(SEARCH("Fire Protection",D4)))</formula>
    </cfRule>
  </conditionalFormatting>
  <conditionalFormatting sqref="J4">
    <cfRule type="containsText" dxfId="85" priority="16" operator="containsText" text="NO">
      <formula>NOT(ISERROR(SEARCH("NO",J4)))</formula>
    </cfRule>
    <cfRule type="containsText" dxfId="86" priority="17" operator="containsText" text="YES">
      <formula>NOT(ISERROR(SEARCH("YES",J4)))</formula>
    </cfRule>
  </conditionalFormatting>
  <conditionalFormatting sqref="D5">
    <cfRule type="containsText" dxfId="82" priority="13" operator="containsText" text="General Power">
      <formula>NOT(ISERROR(SEARCH("General Power",D5)))</formula>
    </cfRule>
    <cfRule type="containsText" dxfId="81" priority="14" operator="containsText" text="PPS">
      <formula>NOT(ISERROR(SEARCH("PPS",D5)))</formula>
    </cfRule>
    <cfRule type="containsText" dxfId="80" priority="15" operator="containsText" text="Fire Protection">
      <formula>NOT(ISERROR(SEARCH("Fire Protection",D5)))</formula>
    </cfRule>
  </conditionalFormatting>
  <conditionalFormatting sqref="J5">
    <cfRule type="containsText" dxfId="75" priority="11" operator="containsText" text="NO">
      <formula>NOT(ISERROR(SEARCH("NO",J5)))</formula>
    </cfRule>
    <cfRule type="containsText" dxfId="76" priority="12" operator="containsText" text="YES">
      <formula>NOT(ISERROR(SEARCH("YES",J5)))</formula>
    </cfRule>
  </conditionalFormatting>
  <conditionalFormatting sqref="D6">
    <cfRule type="containsText" dxfId="72" priority="8" operator="containsText" text="General Power">
      <formula>NOT(ISERROR(SEARCH("General Power",D6)))</formula>
    </cfRule>
    <cfRule type="containsText" dxfId="71" priority="9" operator="containsText" text="PPS">
      <formula>NOT(ISERROR(SEARCH("PPS",D6)))</formula>
    </cfRule>
    <cfRule type="containsText" dxfId="70" priority="10" operator="containsText" text="Fire Protection">
      <formula>NOT(ISERROR(SEARCH("Fire Protection",D6)))</formula>
    </cfRule>
  </conditionalFormatting>
  <conditionalFormatting sqref="J6">
    <cfRule type="containsText" dxfId="65" priority="6" operator="containsText" text="NO">
      <formula>NOT(ISERROR(SEARCH("NO",J6)))</formula>
    </cfRule>
    <cfRule type="containsText" dxfId="66" priority="7" operator="containsText" text="YES">
      <formula>NOT(ISERROR(SEARCH("YES",J6)))</formula>
    </cfRule>
  </conditionalFormatting>
  <conditionalFormatting sqref="D7">
    <cfRule type="containsText" dxfId="62" priority="3" operator="containsText" text="General Power">
      <formula>NOT(ISERROR(SEARCH("General Power",D7)))</formula>
    </cfRule>
    <cfRule type="containsText" dxfId="61" priority="4" operator="containsText" text="PPS">
      <formula>NOT(ISERROR(SEARCH("PPS",D7)))</formula>
    </cfRule>
    <cfRule type="containsText" dxfId="60" priority="5" operator="containsText" text="Fire Protection">
      <formula>NOT(ISERROR(SEARCH("Fire Protection",D7)))</formula>
    </cfRule>
  </conditionalFormatting>
  <conditionalFormatting sqref="J7">
    <cfRule type="containsText" dxfId="55" priority="1" operator="containsText" text="NO">
      <formula>NOT(ISERROR(SEARCH("NO",J7)))</formula>
    </cfRule>
    <cfRule type="containsText" dxfId="56" priority="2" operator="containsText" text="YES">
      <formula>NOT(ISERROR(SEARCH("YES",J7)))</formula>
    </cfRule>
  </conditionalFormatting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Small Objects (ALL)</vt:lpstr>
      <vt:lpstr>Large Objects (ALL)</vt:lpstr>
      <vt:lpstr>Fire Protection (AN)</vt:lpstr>
      <vt:lpstr>General Power (IM)</vt:lpstr>
      <vt:lpstr>PPS (CM)</vt:lpstr>
      <vt:lpstr>LH2 (SW)</vt:lpstr>
      <vt:lpstr>RF Distribution (AG)</vt:lpstr>
      <vt:lpstr>Decay Solenoid (MC)</vt:lpstr>
      <vt:lpstr>Infrastructure (SG)</vt:lpstr>
      <vt:lpstr>Magnetic Masses</vt:lpstr>
    </vt:vector>
  </TitlesOfParts>
  <Company>STFC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szb32697</dc:creator>
  <cp:lastModifiedBy>szb32697</cp:lastModifiedBy>
  <cp:lastPrinted>2012-08-08T10:58:54Z</cp:lastPrinted>
  <dcterms:created xsi:type="dcterms:W3CDTF">2012-07-19T08:05:08Z</dcterms:created>
  <dcterms:modified xsi:type="dcterms:W3CDTF">2012-08-08T10:59:04Z</dcterms:modified>
</cp:coreProperties>
</file>